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 sheetId="5" r:id="rId1"/>
    <sheet name="中医类（灸法、拔罐、推拿）" sheetId="1" r:id="rId2"/>
    <sheet name="中医外治类" sheetId="2" r:id="rId3"/>
    <sheet name="产科类" sheetId="3" r:id="rId4"/>
    <sheet name="护理类" sheetId="4" r:id="rId5"/>
  </sheets>
  <definedNames>
    <definedName name="_xlnm._FilterDatabase" localSheetId="1" hidden="1">'中医类（灸法、拔罐、推拿）'!$A$1:$K$44</definedName>
    <definedName name="_xlnm._FilterDatabase" localSheetId="2" hidden="1">中医外治类!$A$1:$K$54</definedName>
    <definedName name="_xlnm._FilterDatabase" localSheetId="3" hidden="1">产科类!$A$1:$K$49</definedName>
    <definedName name="_xlnm._FilterDatabase" localSheetId="4" hidden="1">护理类!$A$1:$K$34</definedName>
    <definedName name="_xlnm.Print_Titles" localSheetId="1">'中医类（灸法、拔罐、推拿）'!$4:$4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<sst xmlns="http://schemas.openxmlformats.org/spreadsheetml/2006/main" count="2367" uniqueCount="867">
  <si>
    <t>附件2-1</t>
  </si>
  <si>
    <t>珠海市中医类（灸法、拔罐、推拿）医疗服务价格项目价格表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</si>
  <si>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9.本价格项目表所称的“儿童”，指6周岁及以下，周岁的计算方法以法律的相关规定为准，加收比例按现行政策执行。
10.治疗操作时长按行业主管部门发布的技术规范、诊疗规范等执行。项目计价单位“次”对应的标准时长20分钟（无延时治疗、基础时长不满20分钟按一次计算），完成标准时长的延时治疗每满20分钟可加收一次（不满20分钟不可加收）。</t>
  </si>
  <si>
    <t>序号</t>
  </si>
  <si>
    <t>财务分类</t>
  </si>
  <si>
    <t>项目代码</t>
  </si>
  <si>
    <t>项目名称</t>
  </si>
  <si>
    <t>服务产出</t>
  </si>
  <si>
    <t>价格构成</t>
  </si>
  <si>
    <t>计价单位</t>
  </si>
  <si>
    <t>计价说明</t>
  </si>
  <si>
    <t>三级公立医疗机构政府最高指导价（元）</t>
  </si>
  <si>
    <t>二级公立医疗机构政府最高指导价（元）</t>
  </si>
  <si>
    <t>一级公立医疗机构政府最高指导价（元）</t>
  </si>
  <si>
    <t>（四）灸法</t>
  </si>
  <si>
    <t>E</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</si>
  <si>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</si>
  <si>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</si>
  <si>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</si>
  <si>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</si>
  <si>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次</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</si>
  <si>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</si>
  <si>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</si>
  <si>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</si>
  <si>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</si>
  <si>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</si>
  <si>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</si>
  <si>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</si>
  <si>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</si>
  <si>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</si>
  <si>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</si>
  <si>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</si>
  <si>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</si>
  <si>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</si>
  <si>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</si>
  <si>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</si>
  <si>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</si>
  <si>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r>
      <rPr>
        <sz val="12"/>
        <rFont val="宋体"/>
        <charset val="134"/>
      </rPr>
      <t>隔物灸</t>
    </r>
    <r>
      <rPr>
        <sz val="12"/>
        <rFont val="宋体"/>
        <charset val="134"/>
        <scheme val="minor"/>
      </rPr>
      <t>-</t>
    </r>
    <r>
      <rPr>
        <sz val="12"/>
        <rFont val="宋体"/>
        <charset val="134"/>
      </rPr>
      <t>儿童（加收）</t>
    </r>
  </si>
  <si>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</si>
  <si>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</si>
  <si>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</si>
  <si>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</si>
  <si>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</si>
  <si>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</si>
  <si>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</si>
  <si>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</si>
  <si>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</si>
  <si>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</si>
  <si>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</si>
  <si>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</si>
  <si>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</si>
  <si>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</si>
  <si>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</si>
  <si>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</si>
  <si>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</si>
  <si>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</si>
  <si>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</si>
  <si>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</si>
  <si>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</si>
  <si>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</si>
  <si>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</si>
  <si>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</si>
  <si>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</si>
  <si>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</si>
  <si>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</si>
  <si>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</si>
  <si>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</si>
  <si>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</si>
  <si>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</si>
  <si>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</si>
  <si>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</si>
  <si>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</si>
  <si>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</si>
  <si>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</si>
  <si>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</si>
  <si>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</si>
  <si>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</si>
  <si>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</si>
  <si>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</si>
  <si>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</si>
  <si>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</si>
  <si>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</si>
  <si>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</si>
  <si>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</si>
  <si>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</si>
  <si>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</si>
  <si>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</si>
  <si>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单侧</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</si>
  <si>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</si>
  <si>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</si>
  <si>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</si>
  <si>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</si>
  <si>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</si>
  <si>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</si>
  <si>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</si>
  <si>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</si>
  <si>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</si>
  <si>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</si>
  <si>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</si>
  <si>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</si>
  <si>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</si>
  <si>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</si>
  <si>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</si>
  <si>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</si>
  <si>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</si>
  <si>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</si>
  <si>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</si>
  <si>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</si>
  <si>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</si>
  <si>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</si>
  <si>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</si>
  <si>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</si>
  <si>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</si>
  <si>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</si>
  <si>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</si>
  <si>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</si>
  <si>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</si>
  <si>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</si>
  <si>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</si>
  <si>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</si>
  <si>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</si>
  <si>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</si>
  <si>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</si>
  <si>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</si>
  <si>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</si>
  <si>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</si>
  <si>
    <t>（一）中医外治</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</si>
  <si>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</si>
  <si>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</si>
  <si>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</si>
  <si>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</si>
  <si>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014100000010001</t>
  </si>
  <si>
    <t>中药贴敷-中药硬膏贴敷（加收）</t>
  </si>
  <si>
    <t>014100000010002</t>
  </si>
  <si>
    <t>中药贴敷-中药贴敷（大）（加收）</t>
  </si>
  <si>
    <t>指面积∈（5cm×5cm, 10cm×10cm]</t>
  </si>
  <si>
    <t>014100000010003</t>
  </si>
  <si>
    <t>中药贴敷-中药贴敷（特大）（加收）</t>
  </si>
  <si>
    <t>指面积∈（10cm×10cm,∞）</t>
  </si>
  <si>
    <t>不能同时收取“中药贴敷（大）（加收）”。</t>
  </si>
  <si>
    <t>014100000010004</t>
  </si>
  <si>
    <t>中药贴敷-儿童（加收）</t>
  </si>
  <si>
    <t>014100000010100</t>
  </si>
  <si>
    <t>中药贴敷-中药热奄包（扩展）</t>
  </si>
  <si>
    <t>014100000010200</t>
  </si>
  <si>
    <t>中药贴敷-特殊材料贴敷（扩展）</t>
  </si>
  <si>
    <t>特殊材料贴敷包括但不限于耳贴、纳米、红外等功能性材料贴敷。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</si>
  <si>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</si>
  <si>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</si>
  <si>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</si>
  <si>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</si>
  <si>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</si>
  <si>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</si>
  <si>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</si>
  <si>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</si>
  <si>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</si>
  <si>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t>
  </si>
  <si>
    <t>014100000030001</t>
  </si>
  <si>
    <t>中药烫熨-中药烫熨（特大）（加收）</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</si>
  <si>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</si>
  <si>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</si>
  <si>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</si>
  <si>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</si>
  <si>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</si>
  <si>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t>
  </si>
  <si>
    <r>
      <rPr>
        <sz val="12"/>
        <rFont val="宋体"/>
        <charset val="134"/>
      </rPr>
      <t>每日最高限收费</t>
    </r>
    <r>
      <rPr>
        <sz val="12"/>
        <rFont val="Times New Roman"/>
        <charset val="134"/>
      </rPr>
      <t>2</t>
    </r>
    <r>
      <rPr>
        <sz val="12"/>
        <rFont val="宋体"/>
        <charset val="134"/>
      </rPr>
      <t>次</t>
    </r>
  </si>
  <si>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</si>
  <si>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</si>
  <si>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</si>
  <si>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</si>
  <si>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</si>
  <si>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</si>
  <si>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</si>
  <si>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</si>
  <si>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</si>
  <si>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</si>
  <si>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</si>
  <si>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t>
  </si>
  <si>
    <t>014100000060001</t>
  </si>
  <si>
    <t>中药溻渍-中药溻渍（特大）（加收）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</si>
  <si>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</si>
  <si>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</si>
  <si>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</si>
  <si>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</si>
  <si>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</si>
  <si>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t>
  </si>
  <si>
    <t>014100000070001</t>
  </si>
  <si>
    <t>中药涂擦-中药涂擦（特大）（加收）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</si>
  <si>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</si>
  <si>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</si>
  <si>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</si>
  <si>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</si>
  <si>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</si>
  <si>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</si>
  <si>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</si>
  <si>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</si>
  <si>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</si>
  <si>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</si>
  <si>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</si>
  <si>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t>
  </si>
  <si>
    <r>
      <rPr>
        <sz val="12"/>
        <rFont val="宋体"/>
        <charset val="134"/>
      </rPr>
      <t>腐蚀位点</t>
    </r>
    <r>
      <rPr>
        <sz val="12"/>
        <rFont val="Times New Roman"/>
        <charset val="134"/>
      </rPr>
      <t>/</t>
    </r>
    <r>
      <rPr>
        <sz val="12"/>
        <rFont val="宋体"/>
        <charset val="134"/>
      </rPr>
      <t>次</t>
    </r>
  </si>
  <si>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</si>
  <si>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</si>
  <si>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</si>
  <si>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</si>
  <si>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</si>
  <si>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t>
  </si>
  <si>
    <r>
      <rPr>
        <sz val="12"/>
        <rFont val="宋体"/>
        <charset val="134"/>
      </rPr>
      <t>疮面</t>
    </r>
    <r>
      <rPr>
        <sz val="12"/>
        <rFont val="Times New Roman"/>
        <charset val="134"/>
      </rPr>
      <t>/</t>
    </r>
    <r>
      <rPr>
        <sz val="12"/>
        <rFont val="宋体"/>
        <charset val="134"/>
      </rPr>
      <t>次</t>
    </r>
  </si>
  <si>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</si>
  <si>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</si>
  <si>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</si>
  <si>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</si>
  <si>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</si>
  <si>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</si>
  <si>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</si>
  <si>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t>
  </si>
  <si>
    <t>014100000110001</t>
  </si>
  <si>
    <t>中医锐性清疮-儿童（加收）</t>
  </si>
  <si>
    <t>014100000120000</t>
  </si>
  <si>
    <t>中医窦道（切开）搔爬</t>
  </si>
  <si>
    <t>完成窦道（切开）搔爬，促进窦道闭合。</t>
  </si>
  <si>
    <t>所定价格涵盖局部消毒，探查浅表窦道，必要时切开，搔爬，处理用物所需的人力资源和基本物质资源消耗。</t>
  </si>
  <si>
    <r>
      <rPr>
        <sz val="12"/>
        <rFont val="宋体"/>
        <charset val="134"/>
      </rPr>
      <t>每窦道</t>
    </r>
    <r>
      <rPr>
        <sz val="12"/>
        <rFont val="Times New Roman"/>
        <charset val="134"/>
      </rPr>
      <t>/</t>
    </r>
    <r>
      <rPr>
        <sz val="12"/>
        <rFont val="宋体"/>
        <charset val="134"/>
      </rPr>
      <t>次</t>
    </r>
  </si>
  <si>
    <t>014100000120001</t>
  </si>
  <si>
    <t>中医窦道（切开）搔爬-深层搔爬（加收）</t>
  </si>
  <si>
    <t>014100000120002</t>
  </si>
  <si>
    <t>中医窦道（切开）搔爬-耳前窦道（加收）</t>
  </si>
  <si>
    <t>014100000120003</t>
  </si>
  <si>
    <t>中医窦道（切开）搔爬-儿童（加收）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</si>
  <si>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</si>
  <si>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</si>
  <si>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</si>
  <si>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</si>
  <si>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r>
      <rPr>
        <sz val="12"/>
        <rFont val="宋体"/>
        <charset val="134"/>
      </rPr>
      <t>挑治部位</t>
    </r>
    <r>
      <rPr>
        <sz val="12"/>
        <rFont val="Times New Roman"/>
        <charset val="134"/>
      </rPr>
      <t>/</t>
    </r>
    <r>
      <rPr>
        <sz val="12"/>
        <rFont val="宋体"/>
        <charset val="134"/>
      </rPr>
      <t>次</t>
    </r>
  </si>
  <si>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</si>
  <si>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</si>
  <si>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</si>
  <si>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</si>
  <si>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</si>
  <si>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</si>
  <si>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</si>
  <si>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</si>
  <si>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</si>
  <si>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</si>
  <si>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</si>
  <si>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</si>
  <si>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</si>
  <si>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</si>
  <si>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</si>
  <si>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</si>
  <si>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</si>
  <si>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</si>
  <si>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</si>
  <si>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</si>
  <si>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</si>
  <si>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</si>
  <si>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</si>
  <si>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r>
      <rPr>
        <sz val="12"/>
        <rFont val="宋体"/>
        <charset val="134"/>
      </rPr>
      <t>每引流口</t>
    </r>
    <r>
      <rPr>
        <sz val="12"/>
        <rFont val="Times New Roman"/>
        <charset val="134"/>
      </rPr>
      <t>/</t>
    </r>
    <r>
      <rPr>
        <sz val="12"/>
        <rFont val="宋体"/>
        <charset val="134"/>
      </rPr>
      <t>次</t>
    </r>
  </si>
  <si>
    <t>014100000160001</t>
  </si>
  <si>
    <t>中医药线引流-儿童（加收）</t>
  </si>
  <si>
    <t>014100000170000</t>
  </si>
  <si>
    <t>中医刮痧</t>
  </si>
  <si>
    <t>由医务人员通过刮痧器具和相应的手法，在体表进行反复刮动、摩擦，从而发挥促进活血透痧等各类作用。</t>
  </si>
  <si>
    <t>所定价格涵盖局部消毒，确定部位、刮拭、清洁，处理用物所需的人力资源和基本物质资源消耗，含设备投入及维护成本。</t>
  </si>
  <si>
    <t>治疗标准时长20分钟（无延时治疗、基础时长不满20分钟按一次计算），完成标准时长的延时治疗每满20分钟可加收一次，不满20分钟不可加收。</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</si>
  <si>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</si>
  <si>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</si>
  <si>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</si>
  <si>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</si>
  <si>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</si>
  <si>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</si>
  <si>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</si>
  <si>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</si>
  <si>
    <t>D</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</si>
  <si>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</si>
  <si>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</si>
  <si>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</si>
  <si>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</si>
  <si>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指在门诊/急诊期间对孕妇进行的常规检查及健康指导，在住院期间对孕/产妇实施价格构成中所列的医疗服务事项，不再单独计费，例如国家卫生健康委制定发布技术规范中所列的“多普勒胎心计数”。</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</si>
  <si>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</si>
  <si>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</si>
  <si>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</si>
  <si>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</si>
  <si>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</si>
  <si>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监测的时间要求对照国家卫生健康委《全国医疗服务项目技术规范（2023年版）》相关内容。每胎每日最多收费2次。</t>
  </si>
  <si>
    <t>013112020030000</t>
  </si>
  <si>
    <t>胎心监测（远程）</t>
  </si>
  <si>
    <t>远程监测胎儿心率及宫缩压力波形实时变化，达到产妇离院状态下评估胎儿宫内情况的目的。</t>
  </si>
  <si>
    <t>日</t>
  </si>
  <si>
    <t>013112020070000</t>
  </si>
  <si>
    <t>催引产</t>
  </si>
  <si>
    <t>通过各种方式促宫颈成熟，以促发临产。</t>
  </si>
  <si>
    <t>所定价格涵盖促宫颈成熟等所有必要操作所需的人力资源和基本物质资源消耗。</t>
  </si>
  <si>
    <t>指自然日，不足一个自然日按一个自然日计。</t>
  </si>
  <si>
    <t>013112020080000</t>
  </si>
  <si>
    <t>产程管理</t>
  </si>
  <si>
    <t>临产后，进入待产室至第二产程前或阴道试产，对产妇的产程进展进行管理。</t>
  </si>
  <si>
    <r>
      <rPr>
        <sz val="12"/>
        <rFont val="宋体"/>
        <charset val="134"/>
      </rPr>
      <t>所定价格涵盖观察产妇生命体征、宫缩及宫口扩张情况、监测胎心、判断产程进展、记录产程过程，给予相应的安抚、指导，根据需要采取干预措施，</t>
    </r>
    <r>
      <rPr>
        <sz val="12"/>
        <rFont val="宋体"/>
        <charset val="134"/>
        <scheme val="major"/>
      </rPr>
      <t>必要时行人工破膜</t>
    </r>
    <r>
      <rPr>
        <sz val="12"/>
        <rFont val="宋体"/>
        <charset val="134"/>
      </rPr>
      <t>等所需的人力资源和基本物质资源消耗。</t>
    </r>
  </si>
  <si>
    <t>第二产程是指从宫口开全至胎儿娩出。</t>
  </si>
  <si>
    <t>G</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</si>
  <si>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</si>
  <si>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</si>
  <si>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</si>
  <si>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</si>
  <si>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013314000010001</t>
  </si>
  <si>
    <t>阴道分娩（常规）-会阴裂伤修补（限3-4度）（加收）</t>
  </si>
  <si>
    <t>013314000010002</t>
  </si>
  <si>
    <t>阴道分娩（常规）-宫颈裂伤修补（加收）</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</si>
  <si>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</si>
  <si>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</si>
  <si>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</si>
  <si>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</si>
  <si>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</si>
  <si>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</si>
  <si>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</si>
  <si>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013314000020002</t>
  </si>
  <si>
    <t>阴道分娩（复杂）-宫颈裂伤修补（加收）</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</si>
  <si>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</si>
  <si>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</si>
  <si>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</si>
  <si>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</si>
  <si>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</si>
  <si>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</si>
  <si>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</si>
  <si>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</si>
  <si>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</si>
  <si>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</si>
  <si>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</si>
  <si>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</si>
  <si>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</si>
  <si>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</si>
  <si>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</si>
  <si>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</si>
  <si>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</si>
  <si>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小时</t>
  </si>
  <si>
    <r>
      <rPr>
        <sz val="12"/>
        <rFont val="宋体"/>
        <charset val="134"/>
      </rPr>
      <t>以2小时为基价，超过2小时每增加1小时</t>
    </r>
    <r>
      <rPr>
        <sz val="12"/>
        <color rgb="FFFF0000"/>
        <rFont val="宋体"/>
        <charset val="134"/>
      </rPr>
      <t>，</t>
    </r>
    <r>
      <rPr>
        <sz val="12"/>
        <rFont val="宋体"/>
        <charset val="134"/>
      </rPr>
      <t>最多收费不超过4小时。</t>
    </r>
  </si>
  <si>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</si>
  <si>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</si>
  <si>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</si>
  <si>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</si>
  <si>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</si>
  <si>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</si>
  <si>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</si>
  <si>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</si>
  <si>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</si>
  <si>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</si>
  <si>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</si>
  <si>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</si>
  <si>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</si>
  <si>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</si>
  <si>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</si>
  <si>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</si>
  <si>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</si>
  <si>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</si>
  <si>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</si>
  <si>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013314000060000</t>
  </si>
  <si>
    <t>宫颈环扎术（特殊）</t>
  </si>
  <si>
    <t>对宫口扩张3cm以上等特殊情况的紧急环扎治疗，达到延长孕周，维持胎儿存活目的。</t>
  </si>
  <si>
    <t>013314000060001</t>
  </si>
  <si>
    <t>宫颈环扎术（特殊）-内镜下辅助操作（加收）</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</si>
  <si>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</si>
  <si>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</si>
  <si>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</si>
  <si>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</si>
  <si>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暂不定价</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</si>
  <si>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</si>
  <si>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</si>
  <si>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</si>
  <si>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</si>
  <si>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</si>
  <si>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</si>
  <si>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</si>
  <si>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</si>
  <si>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</si>
  <si>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</si>
  <si>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</si>
  <si>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</si>
  <si>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</si>
  <si>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</si>
  <si>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</si>
  <si>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</si>
  <si>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</si>
  <si>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</si>
  <si>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</si>
  <si>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</si>
  <si>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</si>
  <si>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</si>
  <si>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</si>
  <si>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</si>
  <si>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</si>
  <si>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</si>
  <si>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013112020040100</t>
  </si>
  <si>
    <t>羊膜腔穿刺-羊膜腔穿刺注药（扩展）</t>
  </si>
  <si>
    <t>013112020180000</t>
  </si>
  <si>
    <t>脐静脉穿刺</t>
  </si>
  <si>
    <t>经羊膜腔获取胎儿脐静脉血。</t>
  </si>
  <si>
    <t>所定价格涵盖定位、消毒、穿刺、抽血等脐静脉穿刺所有必要操作所需的人力资源和基本物质资源消耗。</t>
  </si>
  <si>
    <t>013112020050000</t>
  </si>
  <si>
    <t>绒毛取材</t>
  </si>
  <si>
    <t>穿刺获取胎盘绒毛样本。</t>
  </si>
  <si>
    <r>
      <rPr>
        <sz val="12"/>
        <rFont val="宋体"/>
        <charset val="134"/>
      </rPr>
      <t>所定价格涵盖</t>
    </r>
    <r>
      <rPr>
        <sz val="12"/>
        <rFont val="宋体"/>
        <charset val="134"/>
        <scheme val="major"/>
      </rPr>
      <t>定位</t>
    </r>
    <r>
      <rPr>
        <sz val="12"/>
        <rFont val="宋体"/>
        <charset val="134"/>
      </rPr>
      <t>、消毒、穿刺、取材等绒毛取材所有必要操作所需的人力资源和基本物质资源消耗。</t>
    </r>
  </si>
  <si>
    <t>013112020060000</t>
  </si>
  <si>
    <t>胎儿内镜检查</t>
  </si>
  <si>
    <t>经内镜观察宫内胎儿及胎盘情况。</t>
  </si>
  <si>
    <t>所定价格涵盖定位、内镜置入、观察、撤除等，必要时取样等操作所需的人力资源和基本物质资源消耗。</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</si>
  <si>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</si>
  <si>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</si>
  <si>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</si>
  <si>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</si>
  <si>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</si>
  <si>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</si>
  <si>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013314000070002</t>
  </si>
  <si>
    <t>院外分娩产后处置-宫颈裂伤修补（加收）</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</si>
  <si>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</si>
  <si>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</si>
  <si>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</si>
  <si>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</si>
  <si>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</si>
  <si>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</si>
  <si>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</si>
  <si>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</si>
  <si>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</si>
  <si>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</si>
  <si>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</si>
  <si>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</si>
  <si>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</si>
  <si>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</si>
  <si>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</si>
  <si>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</si>
  <si>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</si>
  <si>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</si>
  <si>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</si>
  <si>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</si>
  <si>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</si>
  <si>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</si>
  <si>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</si>
  <si>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</si>
  <si>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分级护理</t>
  </si>
  <si>
    <t>F</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</si>
  <si>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</si>
  <si>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</si>
  <si>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</si>
  <si>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</si>
  <si>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</si>
  <si>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</si>
  <si>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</si>
  <si>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</si>
  <si>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</si>
  <si>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</si>
  <si>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</si>
  <si>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</si>
  <si>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</si>
  <si>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</si>
  <si>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</si>
  <si>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</si>
  <si>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</si>
  <si>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</si>
  <si>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</si>
  <si>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</si>
  <si>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</si>
  <si>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</si>
  <si>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</si>
  <si>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</si>
  <si>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</si>
  <si>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</si>
  <si>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</si>
  <si>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</si>
  <si>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</si>
  <si>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r>
      <rPr>
        <sz val="12"/>
        <rFont val="宋体"/>
        <charset val="134"/>
        <scheme val="minor"/>
      </rPr>
      <t>1.指在重症监护病房内实施的护理操作，不可与分级护理同时收费，可以与严密隔离护理/保护性隔离护理同时收费，不包含监测项目费用。
2.</t>
    </r>
    <r>
      <rPr>
        <sz val="12"/>
        <rFont val="宋体"/>
        <charset val="0"/>
        <scheme val="minor"/>
      </rPr>
      <t>转科当日，可分别收取</t>
    </r>
    <r>
      <rPr>
        <sz val="12"/>
        <rFont val="宋体"/>
        <charset val="134"/>
        <scheme val="minor"/>
      </rPr>
      <t>“</t>
    </r>
    <r>
      <rPr>
        <sz val="12"/>
        <rFont val="宋体"/>
        <charset val="0"/>
        <scheme val="minor"/>
      </rPr>
      <t>分级护理</t>
    </r>
    <r>
      <rPr>
        <sz val="12"/>
        <rFont val="宋体"/>
        <charset val="134"/>
        <scheme val="minor"/>
      </rPr>
      <t>”</t>
    </r>
    <r>
      <rPr>
        <sz val="12"/>
        <rFont val="宋体"/>
        <charset val="0"/>
        <scheme val="minor"/>
      </rPr>
      <t>和</t>
    </r>
    <r>
      <rPr>
        <sz val="12"/>
        <rFont val="宋体"/>
        <charset val="134"/>
        <scheme val="minor"/>
      </rPr>
      <t>“</t>
    </r>
    <r>
      <rPr>
        <sz val="12"/>
        <rFont val="宋体"/>
        <charset val="0"/>
        <scheme val="minor"/>
      </rPr>
      <t>重症监护护理</t>
    </r>
    <r>
      <rPr>
        <sz val="12"/>
        <rFont val="宋体"/>
        <charset val="134"/>
        <scheme val="minor"/>
      </rPr>
      <t>”</t>
    </r>
    <r>
      <rPr>
        <sz val="12"/>
        <rFont val="宋体"/>
        <charset val="0"/>
        <scheme val="minor"/>
      </rPr>
      <t>费用。</t>
    </r>
    <r>
      <rPr>
        <sz val="12"/>
        <rFont val="宋体"/>
        <charset val="134"/>
        <scheme val="minor"/>
      </rPr>
      <t>转入重症监护病房后按“小时”收取重症监护护理费用；转入普通病房后，当日可按“日”收取分级护理费用。</t>
    </r>
  </si>
  <si>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</si>
  <si>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</si>
  <si>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</si>
  <si>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</si>
  <si>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</si>
  <si>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</si>
  <si>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</si>
  <si>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</si>
  <si>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</si>
  <si>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</si>
  <si>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</si>
  <si>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</si>
  <si>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</si>
  <si>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</si>
  <si>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</si>
  <si>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</si>
  <si>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</si>
  <si>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</si>
  <si>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</si>
  <si>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</si>
  <si>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</si>
  <si>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</si>
  <si>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</si>
  <si>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</si>
  <si>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</si>
  <si>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</si>
  <si>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</si>
  <si>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</si>
  <si>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</si>
  <si>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</si>
  <si>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</si>
  <si>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</si>
  <si>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</si>
  <si>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</si>
  <si>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</si>
  <si>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已包含在特级护理、Ⅰ级护理及重症监护护理价格构成中，不得重复收取此项收费；在为患者提供Ⅱ级护理、Ⅲ级护理，且同时提供口腔护理的，可按“次”据实收费。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</si>
  <si>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</si>
  <si>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</si>
  <si>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</si>
  <si>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</si>
  <si>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已包含在特级护理、Ⅰ级护理及重症监护护理价格构成中，不得重复收取此项收费；在为患者提供Ⅱ级护理、Ⅲ级护理，且同时提供会阴护理的，可按“次”据实收费。</t>
  </si>
  <si>
    <t>011303000030000</t>
  </si>
  <si>
    <t>肛周护理</t>
  </si>
  <si>
    <t>指为肛周脓肿、大便失禁等患者进行的肛周护理。</t>
  </si>
  <si>
    <t>所定价格涵盖核对信息、准备、观察肛周皮肤黏膜、清洁，涂药或湿敷等所需的人力资源和基本物质资源消耗。</t>
  </si>
  <si>
    <t>已包含在特级护理、Ⅰ级护理及重症监护护理价格构成中，不得重复收取此项收费；在为患者提供Ⅱ级护理、Ⅲ级护理，且同时提供肛周护理的，可按“次”据实收费。</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</si>
  <si>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</si>
  <si>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</si>
  <si>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</si>
  <si>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</si>
  <si>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</si>
  <si>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</si>
  <si>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</si>
  <si>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</si>
  <si>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</si>
  <si>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</si>
  <si>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</si>
  <si>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</si>
  <si>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</si>
  <si>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</si>
  <si>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</si>
  <si>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</si>
  <si>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</si>
  <si>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</si>
  <si>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</si>
  <si>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</si>
  <si>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指颅内闭式引流护理、胸腔闭式引流护理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</si>
  <si>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</si>
  <si>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</si>
  <si>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</si>
  <si>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</si>
  <si>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</si>
  <si>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r>
      <rPr>
        <sz val="12"/>
        <rFont val="宋体"/>
        <charset val="0"/>
        <scheme val="minor"/>
      </rPr>
      <t>造口</t>
    </r>
    <r>
      <rPr>
        <sz val="12"/>
        <rFont val="宋体"/>
        <charset val="134"/>
        <scheme val="minor"/>
      </rPr>
      <t>/</t>
    </r>
    <r>
      <rPr>
        <sz val="12"/>
        <rFont val="宋体"/>
        <charset val="0"/>
        <scheme val="minor"/>
      </rPr>
      <t>造瘘护理</t>
    </r>
  </si>
  <si>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</si>
  <si>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</si>
  <si>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</si>
  <si>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</si>
  <si>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</si>
  <si>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</si>
  <si>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</si>
  <si>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r>
      <rPr>
        <b/>
        <sz val="12"/>
        <rFont val="宋体"/>
        <charset val="134"/>
        <scheme val="minor"/>
      </rPr>
      <t>X</t>
    </r>
    <r>
      <rPr>
        <b/>
        <sz val="12"/>
        <rFont val="宋体"/>
        <charset val="134"/>
      </rPr>
      <t>线检查</t>
    </r>
  </si>
  <si>
    <t>012301010010000</t>
  </si>
  <si>
    <r>
      <rPr>
        <sz val="12"/>
        <rFont val="Times New Roman Bold"/>
        <charset val="0"/>
      </rPr>
      <t>X</t>
    </r>
    <r>
      <rPr>
        <sz val="12"/>
        <rFont val="方正书宋_GBK"/>
        <charset val="0"/>
      </rPr>
      <t>线摄影成像</t>
    </r>
  </si>
  <si>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</si>
  <si>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</si>
  <si>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</si>
  <si>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同一次检查，每部位第二个、第三个体位各按50%收费，同一部位三个以上体位按三个体位收费。</t>
  </si>
  <si>
    <t>012301010010001</t>
  </si>
  <si>
    <r>
      <rPr>
        <sz val="12"/>
        <rFont val="Times New Roman Bold"/>
        <charset val="0"/>
      </rPr>
      <t>X</t>
    </r>
    <r>
      <rPr>
        <sz val="12"/>
        <rFont val="方正书宋_GBK"/>
        <charset val="0"/>
      </rPr>
      <t>线摄影成像</t>
    </r>
    <r>
      <rPr>
        <sz val="12"/>
        <rFont val="Times New Roman Bold"/>
        <charset val="0"/>
      </rPr>
      <t>-</t>
    </r>
    <r>
      <rPr>
        <sz val="12"/>
        <rFont val="方正书宋_GBK"/>
        <charset val="0"/>
      </rPr>
      <t>床旁</t>
    </r>
    <r>
      <rPr>
        <sz val="12"/>
        <rFont val="Times New Roman Bold"/>
        <charset val="0"/>
      </rPr>
      <t>X</t>
    </r>
    <r>
      <rPr>
        <sz val="12"/>
        <rFont val="方正书宋_GBK"/>
        <charset val="0"/>
      </rPr>
      <t>线摄影（加收）</t>
    </r>
  </si>
  <si>
    <t>通过床旁X线摄影（含数字化），实现对患者投照部位的定位、X线成像。</t>
  </si>
  <si>
    <t>1.“床旁X线摄影”指患者因病情无法前往检查科室，需在病床旁完成X线摄影；2.在同一次检查中，无论多少部位仅加收一次。</t>
  </si>
  <si>
    <t>012301010010011</t>
  </si>
  <si>
    <r>
      <rPr>
        <sz val="12"/>
        <rFont val="Times New Roman Bold"/>
        <charset val="0"/>
      </rPr>
      <t>X</t>
    </r>
    <r>
      <rPr>
        <sz val="12"/>
        <rFont val="方正书宋_GBK"/>
        <charset val="0"/>
      </rPr>
      <t>线摄影成像</t>
    </r>
    <r>
      <rPr>
        <sz val="12"/>
        <rFont val="Times New Roman Bold"/>
        <charset val="0"/>
      </rPr>
      <t>-</t>
    </r>
    <r>
      <rPr>
        <sz val="12"/>
        <rFont val="方正书宋_GBK"/>
        <charset val="0"/>
      </rPr>
      <t>动态</t>
    </r>
    <r>
      <rPr>
        <sz val="12"/>
        <rFont val="Times New Roman Bold"/>
        <charset val="0"/>
      </rPr>
      <t>X</t>
    </r>
    <r>
      <rPr>
        <sz val="12"/>
        <rFont val="方正书宋_GBK"/>
        <charset val="0"/>
      </rPr>
      <t>线摄影（加收）</t>
    </r>
  </si>
  <si>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</si>
  <si>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</si>
  <si>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</si>
  <si>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</si>
  <si>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</si>
  <si>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</si>
  <si>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</si>
  <si>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</si>
  <si>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</si>
  <si>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</si>
  <si>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</si>
  <si>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</si>
  <si>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</si>
  <si>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</si>
  <si>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</si>
  <si>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</si>
  <si>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</si>
  <si>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</si>
  <si>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</si>
  <si>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</si>
  <si>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</si>
  <si>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</si>
  <si>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</si>
  <si>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</si>
  <si>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</si>
  <si>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</si>
  <si>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</si>
  <si>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</si>
  <si>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</si>
  <si>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</si>
  <si>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</si>
  <si>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</si>
  <si>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</si>
  <si>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</si>
  <si>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</si>
  <si>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</si>
  <si>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</si>
  <si>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</si>
  <si>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</si>
  <si>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</si>
  <si>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</si>
  <si>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</si>
  <si>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超过三个部位按三个部位收费。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</si>
  <si>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</si>
  <si>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</si>
  <si>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</si>
  <si>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</si>
  <si>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</si>
  <si>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</si>
  <si>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</si>
  <si>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</si>
  <si>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</si>
  <si>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</si>
  <si>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</si>
  <si>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</si>
  <si>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</si>
  <si>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</si>
  <si>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</si>
  <si>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</si>
  <si>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</si>
  <si>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</si>
  <si>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</si>
  <si>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1.同一部位平扫后立即行增强扫描的，增强扫描按50%收取；2.超过三个部位按三个部位收费。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</si>
  <si>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</si>
  <si>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</si>
  <si>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</si>
  <si>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</si>
  <si>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</si>
  <si>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</si>
  <si>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</si>
  <si>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</si>
  <si>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</si>
  <si>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</si>
  <si>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</si>
  <si>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</si>
  <si>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</si>
  <si>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</si>
  <si>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</si>
  <si>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1.超过两根血管按两根血管收费；2.同一次检查中不可收取CT平扫费用。</t>
  </si>
  <si>
    <t>012301020030001</t>
  </si>
  <si>
    <t>计算机体层(CT)造影成像(血管)-能量成像(加收)</t>
  </si>
  <si>
    <t>通过CT增强扫描，对使用对比剂后的血管进行能量成像及分析。</t>
  </si>
  <si>
    <t>在同一次检查中，无论多少血管仅加收一次。</t>
  </si>
  <si>
    <t>012301020030100</t>
  </si>
  <si>
    <t>计算机体层(CT)造影成像(血管)-人工智能辅助诊断（扩展）</t>
  </si>
  <si>
    <r>
      <rPr>
        <sz val="12"/>
        <rFont val="宋体"/>
        <charset val="134"/>
      </rPr>
      <t>所定价格涵盖摆位、对比剂注射</t>
    </r>
    <r>
      <rPr>
        <sz val="12"/>
        <rFont val="宋体"/>
        <charset val="134"/>
        <scheme val="minor"/>
      </rPr>
      <t>、扫描成像、分析、出具报告、数字影像处理与上传存储（含数字方式）等步骤所需的人力资源和基本物质资源消耗。</t>
    </r>
  </si>
  <si>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</si>
  <si>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</si>
  <si>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</si>
  <si>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</si>
  <si>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</si>
  <si>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</si>
  <si>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</si>
  <si>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</si>
  <si>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r>
      <rPr>
        <sz val="12"/>
        <rFont val="宋体"/>
        <charset val="134"/>
      </rPr>
      <t>通过连续CT扫描结合心</t>
    </r>
    <r>
      <rPr>
        <sz val="12"/>
        <rFont val="宋体"/>
        <charset val="134"/>
        <scheme val="minor"/>
      </rPr>
      <t>电门控，对使用对比剂后局部组织血流进行灌注成像及分析。</t>
    </r>
  </si>
  <si>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</si>
  <si>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</si>
  <si>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</si>
  <si>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</si>
  <si>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</si>
  <si>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</si>
  <si>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</si>
  <si>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</si>
  <si>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</si>
  <si>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项</t>
  </si>
  <si>
    <t>无论多少部位，使用同一成像方式仅加收一次；不同成像方式可累计收费。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</si>
  <si>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</si>
  <si>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</si>
  <si>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</si>
  <si>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</si>
  <si>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</si>
  <si>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</si>
  <si>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</si>
  <si>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</si>
  <si>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</si>
  <si>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</si>
  <si>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</si>
  <si>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</si>
  <si>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</si>
  <si>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</si>
  <si>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</si>
  <si>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</si>
  <si>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</si>
  <si>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</si>
  <si>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</si>
  <si>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</si>
  <si>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</si>
  <si>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</si>
  <si>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</si>
  <si>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</si>
  <si>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</si>
  <si>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</si>
  <si>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</si>
  <si>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</si>
  <si>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</si>
  <si>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</si>
  <si>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</si>
  <si>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</si>
  <si>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</si>
  <si>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</si>
  <si>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</si>
  <si>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</si>
  <si>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</si>
  <si>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</si>
  <si>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</si>
  <si>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1.平扫后立即行增强成像的，增强成像按50%收取；2.超过两根血管按两根血管收费。</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</si>
  <si>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</si>
  <si>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</si>
  <si>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</si>
  <si>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</si>
  <si>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</si>
  <si>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</si>
  <si>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</si>
  <si>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</si>
  <si>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</si>
  <si>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</si>
  <si>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</si>
  <si>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</si>
  <si>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</si>
  <si>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</si>
  <si>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</si>
  <si>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r>
      <rPr>
        <sz val="12"/>
        <rFont val="Times New Roman Bold"/>
        <charset val="0"/>
      </rPr>
      <t>1.“</t>
    </r>
    <r>
      <rPr>
        <sz val="12"/>
        <rFont val="方正书宋_GBK"/>
        <charset val="0"/>
      </rPr>
      <t>非使用对比剂技术</t>
    </r>
    <r>
      <rPr>
        <sz val="12"/>
        <rFont val="Times New Roman Bold"/>
        <charset val="0"/>
      </rPr>
      <t>”</t>
    </r>
    <r>
      <rPr>
        <sz val="12"/>
        <rFont val="方正书宋_GBK"/>
        <charset val="0"/>
      </rPr>
      <t>包括但不限于使用氢质子成像、磁共振动态增强成像、氙磁共振成像技术、使用自旋标记技术等；</t>
    </r>
    <r>
      <rPr>
        <sz val="12"/>
        <rFont val="Times New Roman Bold"/>
        <charset val="0"/>
      </rPr>
      <t>2.</t>
    </r>
    <r>
      <rPr>
        <sz val="12"/>
        <rFont val="方正书宋_GBK"/>
        <charset val="0"/>
      </rPr>
      <t>平扫后立即行灌注成像的，灌注成像按</t>
    </r>
    <r>
      <rPr>
        <sz val="12"/>
        <rFont val="Times New Roman Bold"/>
        <charset val="0"/>
      </rPr>
      <t>50%</t>
    </r>
    <r>
      <rPr>
        <sz val="12"/>
        <rFont val="方正书宋_GBK"/>
        <charset val="0"/>
      </rPr>
      <t>收费。</t>
    </r>
  </si>
  <si>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</si>
  <si>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</si>
  <si>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</si>
  <si>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</si>
  <si>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</si>
  <si>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</si>
  <si>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</si>
  <si>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</si>
  <si>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核医学诊断</t>
  </si>
  <si>
    <t>放射性核素平面显像</t>
  </si>
  <si>
    <t>1.本项目中已包含3个及以内体位的检查；2.所用设备包括但不限于通过γ照相机、SPECT、SPECT/CT等单光子发射的显像设备完成的平面显像。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</si>
  <si>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</si>
  <si>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</si>
  <si>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</si>
  <si>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</si>
  <si>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超过两个部位按全身收费。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</si>
  <si>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</si>
  <si>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</si>
  <si>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</si>
  <si>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</si>
  <si>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</si>
  <si>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</si>
  <si>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</si>
  <si>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</si>
  <si>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</si>
  <si>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</si>
  <si>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</si>
  <si>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</si>
  <si>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两个及以上部位按全身收费。</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</si>
  <si>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</si>
  <si>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</si>
  <si>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</si>
  <si>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</si>
  <si>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</si>
  <si>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</si>
  <si>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</si>
  <si>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</si>
  <si>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</si>
  <si>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</si>
  <si>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</si>
  <si>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</si>
  <si>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</si>
  <si>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</si>
  <si>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</si>
  <si>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</si>
  <si>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</si>
  <si>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</si>
  <si>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</si>
  <si>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</si>
  <si>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</si>
  <si>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</si>
  <si>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</si>
  <si>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“次”指首个脏器，超过两个脏器按全身收费。</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</si>
  <si>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</si>
  <si>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</si>
  <si>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</si>
  <si>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</si>
  <si>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</si>
  <si>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</si>
  <si>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</si>
  <si>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</si>
  <si>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</si>
  <si>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</si>
  <si>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</si>
  <si>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</si>
  <si>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</si>
  <si>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</si>
  <si>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</si>
  <si>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</si>
  <si>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</si>
  <si>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</si>
  <si>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</si>
  <si>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</si>
  <si>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</si>
  <si>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</si>
  <si>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</si>
  <si>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</si>
  <si>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</si>
  <si>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</si>
  <si>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</si>
  <si>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</si>
  <si>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</si>
  <si>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</si>
  <si>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</si>
  <si>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</si>
  <si>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</si>
  <si>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</si>
  <si>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</si>
  <si>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</si>
  <si>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</si>
  <si>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</si>
  <si>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</si>
  <si>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</si>
  <si>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</si>
  <si>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</si>
  <si>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</si>
  <si>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</si>
  <si>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</si>
  <si>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</si>
  <si>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</si>
  <si>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</si>
  <si>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</si>
  <si>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</si>
  <si>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</si>
  <si>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</si>
  <si>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</si>
  <si>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</si>
  <si>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</si>
  <si>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</si>
  <si>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</si>
  <si>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</si>
  <si>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通过正电子发射计算机断层显像设备与磁共振设备进行显像，提供全身组织器官的形态结构、代谢和功能信息。</t>
  </si>
  <si>
    <t>“全身”指扫描范围从头到脚</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</si>
  <si>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</si>
  <si>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</si>
  <si>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</si>
  <si>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</si>
  <si>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</si>
  <si>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</si>
  <si>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</si>
  <si>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</si>
  <si>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</si>
  <si>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</si>
  <si>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</si>
  <si>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</si>
  <si>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</si>
  <si>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</si>
  <si>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</si>
  <si>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</si>
  <si>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</si>
  <si>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</si>
  <si>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</si>
  <si>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</si>
  <si>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</si>
  <si>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附件2-2</t>
  </si>
  <si>
    <t>珠海市中医外治类医疗服务价格项目表</t>
  </si>
  <si>
    <t>使用说明：
1.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2.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3.本价格项目表所称的“扩展项”，指同一项目下以不同方式提供或在不同场景应用时，只扩展价格项目适用范围、不额外加价的一类子项，子项的价格按主项目执行。
4.本价格项目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5.本价格项目表所称的“深层”，指达皮下脂肪组织。
6.本价格项目表所称的“穴位”，指中医行业主管部门相关技术规范确定的人体点区部位。
7.本价格项目表所称的“儿童”，指6周岁及以下。周岁的计算方法以法律的相关规定为准，加收比例按现行政策执行。</t>
  </si>
  <si>
    <r>
      <rPr>
        <sz val="14"/>
        <rFont val="黑体"/>
        <charset val="134"/>
      </rPr>
      <t>附件</t>
    </r>
    <r>
      <rPr>
        <sz val="14"/>
        <rFont val="Times New Roman"/>
        <charset val="134"/>
      </rPr>
      <t>2-3</t>
    </r>
  </si>
  <si>
    <t>珠海市产科类医疗服务价格项目价格表</t>
  </si>
  <si>
    <t>使用说明：
1.本价格项目表以产科为重点、按照孕产相关主要环节的服务产出设立医疗服务价格项目。其中，人工流产等医疗服务，后续通过妇科及相应手术价格项目中另行明确。
2.本价格项目表所定价格属于政府指导价为最高限价，下浮不限；同时，医疗机构、医务人员有关创新改良，可以采取“现有项目兼容”的方式简化处理，无需申报新增医疗服务价格项目，直接按照对应的整合项目执行即可。
3.本价格项目表所称的“价格构成”，指项目价格应涵盖的各类资源消耗，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4.本价格项目表所称的“加收项”，指同一项目以不同方式提供或在不同场景应用时，确有必要制定差异化收费标准而细分的一类子项。实际应用中，同时涉及多个加收项的，以项目单价为基础计算各项的加/减收水平后，求和得出加/减收金额。
5.本价格项目表所称的“扩展项”，指同一项目下以不同方式提供或在不同场景应用时，只扩展价格项目适用范围、不额外加价的一类子项，子项的价格按主项目执行。
6.本价格项目表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质资源消耗成本计入项目价格，不另行收费。除基本物质资源消耗以外的其他属于可收费一次性使用医用耗材清单内的耗材，按照实际采购价格零差率销售。
7.本价格项目表中所称的计价单位“胎/次”，指每胎每次。
8.涉及“复杂”“特殊”等内涵未尽的表述，除计价说明中已明确的情形外，医院实践中按照“特殊”“复杂”情形计费的，应以国家级技术规范、临床指南或专家共识中的明确定性为前提，下同。
9.本价格项目表价格构成中所称的“穿刺”为主项操作涉及的必要穿刺技术。
10.本价格项目表中涉及“包括……”“……等”的，属于开放型表述，所指对象不仅局限于表述中列明的事项，也包括未列明的同类事项。
11.本价格项目表项目所称的“内镜下辅助操作”，指涉及内镜下的辅助操作，包括但不限于腹腔镜、宫腔镜、胎儿镜、羊膜镜等各类内镜，统一按“内镜下辅助操作”加收。</t>
  </si>
  <si>
    <r>
      <rPr>
        <sz val="14"/>
        <rFont val="黑体"/>
        <charset val="134"/>
      </rPr>
      <t>附件2-</t>
    </r>
    <r>
      <rPr>
        <sz val="14"/>
        <rFont val="Times New Roman"/>
        <charset val="134"/>
      </rPr>
      <t>4</t>
    </r>
  </si>
  <si>
    <t>珠海市护理类医疗服务价格项目价格表</t>
  </si>
  <si>
    <t>使用说明：
1. 本价格项目表以护理为重点，按照分级护理、专科护理、专项护理分类设立价格项目。医疗服务的政府指导价为最高限价，下浮不限；同时，医疗机构、医务人员实施护理过程中有关创新改良，采取“现有项目兼容”的方式简化处理，无需申报新增医疗服务价格项目，直接按照对应的整合项目执行即可。
2.本价格项目表所称的“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护理类项目不含监测项目费用。
3. 本价格项目表所称“加收项”，指同一项目以不同方式提供或在不同场景应用时，确有必要制定差异化收费标准而细分的一类子项，包括在原项目价格基础上增加收费的情况；本类所称“儿童加收”，指以6周岁及以下儿童为对象进行的护理服务，周岁的计算方法以法律的相关规定为准，加收比例按现行政策执行。
4. 本价格项目表所称“扩展项”，指同一项目下以不同方式提供或在不同场景应用时，只扩展价格项目适用范围、不额外加价的一类子项，子项的价格按主项目执行。
5. 本价格项目表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属于可收费一次性使用医用耗材清单内的耗材，按照实际采购价格零差率销售。
6.本价格项目表中的“分级护理”含一般传染病护理，纳入价格构成中，不再单独计费。
7.本价格项目表中的“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8.本价格项目表中，对“互联网+护理服务”不单设医疗服务价格项目，按照“上门服务费+护理项目价格”的方式计费。
9.本价格项目表中涉及“包括……”“……等”的，属于开放型表述，所指对象不仅局限于表述中列明的事项，也包括未列明的同类事项。
10.本价格项目表中，“管·日”指每日每管，即按照每日实际护理管路数量计费。如一名患者既行尿管护理又行胃肠减压管路护理，可按照“引流管护理”×2的方式计费，并在医嘱中体现的，医疗机构可自行在收费单据中备注，方便患方理解。
11.除价格项目表项目有特殊规定不能同时收取外，专科护理可以与分级护理、专项护理同时收取。
12.按日收取的各项护理费用计入不计出（即入院当日按一日计算收费，出院当日不计算收费）；当日入院当日出院的病人，按一日计收。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</si>
</sst>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 numFmtId="179" formatCode="000000"/>
  </numFmts>
  <fonts count="56">
    <font>
      <sz val="11"/>
      <color theme="1"/>
      <name val="宋体"/>
      <charset val="134"/>
      <scheme val="minor"/>
    </font>
    <font>
      <sz val="11"/>
      <name val="宋体"/>
      <charset val="134"/>
      <scheme val="minor"/>
    </font>
    <font>
      <sz val="11"/>
      <name val="Times New Roman"/>
      <charset val="134"/>
    </font>
    <font>
      <sz val="14"/>
      <name val="黑体"/>
      <charset val="134"/>
    </font>
    <font>
      <sz val="22"/>
      <name val="方正小标宋简体"/>
      <charset val="134"/>
    </font>
    <font>
      <sz val="22"/>
      <name val="Times New Roman"/>
      <charset val="134"/>
    </font>
    <font>
      <sz val="11"/>
      <name val="宋体"/>
      <charset val="134"/>
    </font>
    <font>
      <sz val="12"/>
      <name val="黑体"/>
      <charset val="134"/>
    </font>
    <font>
      <sz val="14"/>
      <name val="楷体"/>
      <charset val="134"/>
    </font>
    <font>
      <sz val="14"/>
      <name val="Times New Roman"/>
      <charset val="134"/>
    </font>
    <font>
      <sz val="12"/>
      <name val="Times New Roman"/>
      <charset val="134"/>
    </font>
    <font>
      <sz val="12"/>
      <name val="宋体"/>
      <charset val="134"/>
      <scheme val="minor"/>
    </font>
    <font>
      <strike/>
      <sz val="12"/>
      <name val="宋体"/>
      <charset val="134"/>
      <scheme val="minor"/>
    </font>
    <font>
      <sz val="14"/>
      <name val="宋体"/>
      <charset val="134"/>
    </font>
    <font>
      <sz val="14"/>
      <name val="宋体"/>
      <charset val="134"/>
      <scheme val="minor"/>
    </font>
    <font>
      <sz val="12"/>
      <name val="宋体"/>
      <charset val="0"/>
      <scheme val="minor"/>
    </font>
    <font>
      <sz val="12"/>
      <name val="Times New Roman"/>
      <charset val="0"/>
    </font>
    <font>
      <b/>
      <sz val="20"/>
      <name val="宋体"/>
      <charset val="134"/>
      <scheme val="minor"/>
    </font>
    <font>
      <sz val="20"/>
      <name val="方正小标宋简体"/>
      <charset val="134"/>
    </font>
    <font>
      <sz val="12"/>
      <name val="宋体"/>
      <charset val="134"/>
    </font>
    <font>
      <sz val="12"/>
      <name val="宋体"/>
      <charset val="134"/>
      <scheme val="major"/>
    </font>
    <font>
      <b/>
      <sz val="16"/>
      <name val="宋体"/>
      <charset val="134"/>
      <scheme val="minor"/>
    </font>
    <font>
      <strike/>
      <sz val="12"/>
      <name val="Times New Roman"/>
      <charset val="134"/>
    </font>
    <font>
      <sz val="11"/>
      <color theme="1"/>
      <name val="黑体"/>
      <charset val="134"/>
    </font>
    <font>
      <sz val="11"/>
      <color theme="1"/>
      <name val="CESI楷体-GB2312"/>
      <charset val="134"/>
    </font>
    <font>
      <sz val="11"/>
      <color theme="1"/>
      <name val="宋体"/>
      <charset val="134"/>
      <scheme val="major"/>
    </font>
    <font>
      <sz val="12"/>
      <name val="方正书宋_GBK"/>
      <charset val="134"/>
    </font>
    <font>
      <b/>
      <sz val="12"/>
      <name val="Times New Roman"/>
      <charset val="134"/>
    </font>
    <font>
      <b/>
      <sz val="12"/>
      <name val="宋体"/>
      <charset val="134"/>
      <scheme val="minor"/>
    </font>
    <font>
      <sz val="12"/>
      <name val="Times New Roman Bold"/>
      <charset val="0"/>
    </font>
    <font>
      <sz val="12"/>
      <name val="方正书宋_GBK"/>
      <charset val="0"/>
    </font>
    <font>
      <sz val="12"/>
      <color rgb="FF000000"/>
      <name val="Times New Roman"/>
      <charset val="134"/>
    </font>
    <font>
      <sz val="12"/>
      <color theme="1"/>
      <name val="宋体"/>
      <charset val="134"/>
      <scheme val="minor"/>
    </font>
    <font>
      <strike/>
      <sz val="12"/>
      <color rgb="FFFF0000"/>
      <name val="宋体"/>
      <charset val="134"/>
      <scheme val="major"/>
    </font>
    <font>
      <strike/>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2" borderId="9"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0" applyNumberFormat="0" applyFill="0" applyAlignment="0" applyProtection="0">
      <alignment vertical="center"/>
    </xf>
    <xf numFmtId="0" fontId="41" fillId="0" borderId="10" applyNumberFormat="0" applyFill="0" applyAlignment="0" applyProtection="0">
      <alignment vertical="center"/>
    </xf>
    <xf numFmtId="0" fontId="42" fillId="0" borderId="11" applyNumberFormat="0" applyFill="0" applyAlignment="0" applyProtection="0">
      <alignment vertical="center"/>
    </xf>
    <xf numFmtId="0" fontId="42" fillId="0" borderId="0" applyNumberFormat="0" applyFill="0" applyBorder="0" applyAlignment="0" applyProtection="0">
      <alignment vertical="center"/>
    </xf>
    <xf numFmtId="0" fontId="43" fillId="3" borderId="12" applyNumberFormat="0" applyAlignment="0" applyProtection="0">
      <alignment vertical="center"/>
    </xf>
    <xf numFmtId="0" fontId="44" fillId="4" borderId="13" applyNumberFormat="0" applyAlignment="0" applyProtection="0">
      <alignment vertical="center"/>
    </xf>
    <xf numFmtId="0" fontId="45" fillId="4" borderId="12" applyNumberFormat="0" applyAlignment="0" applyProtection="0">
      <alignment vertical="center"/>
    </xf>
    <xf numFmtId="0" fontId="46" fillId="5" borderId="14" applyNumberFormat="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49" fillId="6" borderId="0" applyNumberFormat="0" applyBorder="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3"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0" fillId="0" borderId="0">
      <alignment vertical="center"/>
    </xf>
  </cellStyleXfs>
  <cellXfs count="224">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1" fillId="0" borderId="0" xfId="0" applyFont="1" applyAlignment="1">
      <alignment horizontal="center" vertical="center"/>
    </xf>
    <xf numFmtId="176" fontId="2" fillId="0" borderId="0" xfId="0" applyNumberFormat="1"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8" fillId="0" borderId="3" xfId="0" applyFont="1" applyBorder="1" applyAlignment="1">
      <alignment horizontal="left" vertical="center"/>
    </xf>
    <xf numFmtId="0" fontId="9" fillId="0" borderId="3" xfId="0" applyFont="1" applyBorder="1" applyAlignment="1">
      <alignment horizontal="left" vertical="center"/>
    </xf>
    <xf numFmtId="0" fontId="8" fillId="0" borderId="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xf>
    <xf numFmtId="0" fontId="11" fillId="0" borderId="1" xfId="0" applyFont="1" applyBorder="1" applyAlignment="1">
      <alignment vertical="center" wrapText="1"/>
    </xf>
    <xf numFmtId="0" fontId="12" fillId="0" borderId="1" xfId="0" applyFont="1" applyBorder="1" applyAlignment="1">
      <alignment vertical="center" wrapText="1"/>
    </xf>
    <xf numFmtId="0" fontId="13" fillId="0" borderId="1" xfId="0" applyFont="1" applyBorder="1" applyAlignment="1">
      <alignment horizontal="left" vertical="center"/>
    </xf>
    <xf numFmtId="0" fontId="9" fillId="0" borderId="2" xfId="0" applyFont="1" applyBorder="1" applyAlignment="1">
      <alignment horizontal="left" vertical="center"/>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1" fillId="0" borderId="3" xfId="0" applyFont="1" applyFill="1" applyBorder="1" applyAlignment="1">
      <alignment vertical="center" wrapText="1"/>
    </xf>
    <xf numFmtId="0" fontId="10" fillId="0" borderId="3" xfId="0" applyFont="1" applyBorder="1" applyAlignment="1">
      <alignment vertical="center"/>
    </xf>
    <xf numFmtId="0" fontId="11" fillId="0" borderId="3" xfId="0" applyFont="1" applyBorder="1" applyAlignment="1">
      <alignment vertical="center"/>
    </xf>
    <xf numFmtId="0" fontId="11" fillId="0" borderId="3" xfId="0" applyFont="1" applyBorder="1" applyAlignment="1">
      <alignment horizontal="center" vertical="center" wrapText="1"/>
    </xf>
    <xf numFmtId="0" fontId="15" fillId="0" borderId="1" xfId="0" applyFont="1" applyBorder="1" applyAlignment="1">
      <alignment vertical="center" wrapText="1"/>
    </xf>
    <xf numFmtId="0" fontId="10" fillId="0" borderId="3" xfId="0" applyFont="1" applyFill="1" applyBorder="1" applyAlignment="1">
      <alignment horizontal="center" vertical="center"/>
    </xf>
    <xf numFmtId="0" fontId="10" fillId="0" borderId="3" xfId="0" applyFont="1" applyFill="1" applyBorder="1" applyAlignment="1">
      <alignment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vertical="center" wrapText="1"/>
    </xf>
    <xf numFmtId="0" fontId="16" fillId="0" borderId="3" xfId="0" applyFont="1" applyBorder="1" applyAlignment="1">
      <alignment vertical="center" wrapText="1"/>
    </xf>
    <xf numFmtId="0" fontId="15" fillId="0" borderId="3" xfId="0" applyFont="1" applyBorder="1" applyAlignment="1">
      <alignment vertical="center" wrapText="1"/>
    </xf>
    <xf numFmtId="0" fontId="6" fillId="0" borderId="4"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2" fillId="0" borderId="3" xfId="0" applyNumberFormat="1" applyFont="1" applyBorder="1">
      <alignment vertical="center"/>
    </xf>
    <xf numFmtId="0" fontId="1" fillId="0" borderId="3" xfId="0" applyFont="1" applyBorder="1">
      <alignment vertical="center"/>
    </xf>
    <xf numFmtId="177" fontId="10" fillId="0" borderId="3" xfId="0" applyNumberFormat="1" applyFont="1" applyBorder="1" applyAlignment="1">
      <alignment horizontal="center" vertical="center"/>
    </xf>
    <xf numFmtId="9" fontId="10" fillId="0" borderId="3" xfId="0" applyNumberFormat="1" applyFont="1" applyBorder="1" applyAlignment="1">
      <alignment horizontal="center" vertical="center"/>
    </xf>
    <xf numFmtId="178" fontId="10" fillId="0" borderId="3" xfId="0" applyNumberFormat="1" applyFont="1" applyBorder="1" applyAlignment="1">
      <alignment horizontal="center" vertical="center"/>
    </xf>
    <xf numFmtId="177" fontId="10" fillId="0" borderId="3" xfId="0" applyNumberFormat="1" applyFont="1" applyFill="1" applyBorder="1" applyAlignment="1">
      <alignment horizontal="center" vertical="center"/>
    </xf>
    <xf numFmtId="0" fontId="17" fillId="0" borderId="0" xfId="0" applyFont="1" applyFill="1">
      <alignment vertical="center"/>
    </xf>
    <xf numFmtId="0" fontId="2" fillId="0" borderId="0" xfId="0" applyFont="1" applyFill="1">
      <alignment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lignment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8" fillId="0" borderId="0" xfId="0" applyFont="1" applyFill="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vertical="center" wrapText="1"/>
    </xf>
    <xf numFmtId="0" fontId="10" fillId="0" borderId="3" xfId="0" applyNumberFormat="1" applyFont="1" applyFill="1" applyBorder="1" applyAlignment="1">
      <alignment horizontal="left" vertical="center" wrapText="1"/>
    </xf>
    <xf numFmtId="0" fontId="20" fillId="0" borderId="3" xfId="0" applyFont="1" applyFill="1" applyBorder="1" applyAlignment="1">
      <alignment horizontal="center" vertical="center" wrapText="1"/>
    </xf>
    <xf numFmtId="0" fontId="19" fillId="0" borderId="3" xfId="0" applyFont="1" applyFill="1" applyBorder="1" applyAlignment="1">
      <alignment horizontal="center" vertical="center"/>
    </xf>
    <xf numFmtId="0" fontId="11" fillId="0" borderId="3" xfId="0" applyFont="1" applyFill="1" applyBorder="1">
      <alignment vertical="center"/>
    </xf>
    <xf numFmtId="0" fontId="19" fillId="0" borderId="3" xfId="0" applyFont="1" applyFill="1" applyBorder="1" applyAlignment="1">
      <alignment vertical="center"/>
    </xf>
    <xf numFmtId="0" fontId="1" fillId="0" borderId="3" xfId="0" applyFont="1" applyFill="1" applyBorder="1">
      <alignment vertical="center"/>
    </xf>
    <xf numFmtId="0" fontId="18" fillId="0" borderId="7"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 fillId="0" borderId="0" xfId="0" applyFont="1" applyFill="1" applyAlignment="1">
      <alignment vertical="center"/>
    </xf>
    <xf numFmtId="0" fontId="21" fillId="0" borderId="0" xfId="0" applyFont="1" applyFill="1" applyAlignment="1">
      <alignment vertical="center"/>
    </xf>
    <xf numFmtId="0" fontId="3" fillId="0" borderId="0" xfId="0" applyFont="1" applyFill="1" applyAlignment="1">
      <alignment vertical="center"/>
    </xf>
    <xf numFmtId="0" fontId="10" fillId="0" borderId="0" xfId="0" applyFont="1" applyFill="1" applyAlignment="1">
      <alignment vertical="center"/>
    </xf>
    <xf numFmtId="0" fontId="2" fillId="0" borderId="0" xfId="0" applyFont="1" applyFill="1" applyAlignment="1">
      <alignment vertical="center"/>
    </xf>
    <xf numFmtId="0" fontId="0" fillId="0" borderId="0" xfId="0" applyFill="1">
      <alignment vertical="center"/>
    </xf>
    <xf numFmtId="0" fontId="0" fillId="0" borderId="0" xfId="0" applyFill="1" applyAlignment="1">
      <alignment horizontal="center"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10" fillId="0" borderId="3" xfId="0" applyFont="1" applyFill="1" applyBorder="1" applyAlignment="1">
      <alignment horizontal="left" vertical="center"/>
    </xf>
    <xf numFmtId="0" fontId="19" fillId="0" borderId="3" xfId="0" applyFont="1" applyFill="1" applyBorder="1" applyAlignment="1">
      <alignment horizontal="left" vertical="center"/>
    </xf>
    <xf numFmtId="0" fontId="10" fillId="0" borderId="3" xfId="0" applyFont="1" applyFill="1" applyBorder="1" applyAlignment="1">
      <alignment vertical="center"/>
    </xf>
    <xf numFmtId="0" fontId="10" fillId="0" borderId="3" xfId="49" applyFont="1" applyFill="1" applyBorder="1" applyAlignment="1">
      <alignment horizontal="center" vertical="center" wrapText="1"/>
    </xf>
    <xf numFmtId="0" fontId="19" fillId="0" borderId="3" xfId="49" applyFont="1" applyFill="1" applyBorder="1" applyAlignment="1">
      <alignment horizontal="center" vertical="center" wrapText="1"/>
    </xf>
    <xf numFmtId="0" fontId="10" fillId="0" borderId="3" xfId="49" applyFont="1" applyFill="1" applyBorder="1" applyAlignment="1">
      <alignment horizontal="left" vertical="center" wrapText="1"/>
    </xf>
    <xf numFmtId="0" fontId="22" fillId="0" borderId="3" xfId="49" applyFont="1" applyFill="1" applyBorder="1" applyAlignment="1">
      <alignment horizontal="left" vertical="center" wrapText="1"/>
    </xf>
    <xf numFmtId="0" fontId="19" fillId="0" borderId="3" xfId="49" applyFont="1" applyFill="1" applyBorder="1" applyAlignment="1">
      <alignment horizontal="left" vertical="center" wrapText="1"/>
    </xf>
    <xf numFmtId="0" fontId="19" fillId="0" borderId="3" xfId="49" applyFont="1" applyFill="1" applyBorder="1" applyAlignment="1">
      <alignment horizontal="justify" vertical="center" wrapText="1"/>
    </xf>
    <xf numFmtId="0" fontId="10" fillId="0" borderId="3" xfId="49" applyFont="1" applyFill="1" applyBorder="1" applyAlignment="1">
      <alignment horizontal="justify" vertical="center" wrapText="1"/>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23" fillId="0" borderId="0" xfId="0" applyFont="1">
      <alignment vertical="center"/>
    </xf>
    <xf numFmtId="0" fontId="24" fillId="0" borderId="0" xfId="0" applyFont="1">
      <alignment vertical="center"/>
    </xf>
    <xf numFmtId="0" fontId="0" fillId="0" borderId="0" xfId="0" applyFont="1">
      <alignment vertical="center"/>
    </xf>
    <xf numFmtId="0" fontId="25" fillId="0" borderId="0" xfId="0" applyFont="1">
      <alignment vertical="center"/>
    </xf>
    <xf numFmtId="0" fontId="0" fillId="0" borderId="0" xfId="0" applyFont="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0" fontId="26" fillId="0" borderId="3" xfId="0" applyFont="1" applyFill="1" applyBorder="1" applyAlignment="1">
      <alignment horizontal="left" vertical="center"/>
    </xf>
    <xf numFmtId="0" fontId="10" fillId="0" borderId="3" xfId="0" applyFont="1" applyFill="1" applyBorder="1">
      <alignment vertical="center"/>
    </xf>
    <xf numFmtId="0" fontId="19" fillId="0" borderId="3" xfId="0" applyFont="1" applyFill="1" applyBorder="1">
      <alignment vertical="center"/>
    </xf>
    <xf numFmtId="0" fontId="11" fillId="0" borderId="3" xfId="0" applyFont="1" applyFill="1" applyBorder="1" applyAlignment="1">
      <alignment horizontal="left" vertical="center"/>
    </xf>
    <xf numFmtId="0" fontId="26" fillId="0" borderId="3" xfId="0" applyFont="1" applyFill="1" applyBorder="1" applyAlignment="1">
      <alignment vertical="center" wrapText="1"/>
    </xf>
    <xf numFmtId="0" fontId="3" fillId="0" borderId="7" xfId="0" applyFont="1" applyFill="1" applyBorder="1" applyAlignment="1">
      <alignment horizontal="left" vertical="center"/>
    </xf>
    <xf numFmtId="0" fontId="4" fillId="0" borderId="7" xfId="0" applyFont="1" applyFill="1" applyBorder="1" applyAlignment="1">
      <alignment horizontal="center" vertical="center"/>
    </xf>
    <xf numFmtId="0" fontId="1" fillId="0" borderId="8"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9" fontId="10" fillId="0" borderId="1" xfId="0" applyNumberFormat="1" applyFont="1" applyFill="1" applyBorder="1" applyAlignment="1">
      <alignment horizontal="center" vertical="center"/>
    </xf>
    <xf numFmtId="9" fontId="10" fillId="0" borderId="3" xfId="0" applyNumberFormat="1" applyFont="1" applyFill="1" applyBorder="1" applyAlignment="1">
      <alignment horizontal="center" vertical="center"/>
    </xf>
    <xf numFmtId="0" fontId="0" fillId="0" borderId="0" xfId="0" applyFont="1" applyFill="1">
      <alignment vertical="center"/>
    </xf>
    <xf numFmtId="0" fontId="23" fillId="0" borderId="0" xfId="0" applyFont="1" applyFill="1">
      <alignment vertical="center"/>
    </xf>
    <xf numFmtId="0" fontId="10" fillId="0" borderId="0" xfId="0" applyFont="1" applyFill="1" applyAlignment="1">
      <alignment vertical="center"/>
    </xf>
    <xf numFmtId="0" fontId="10" fillId="0" borderId="0" xfId="0" applyFont="1" applyFill="1" applyAlignment="1">
      <alignment vertical="center"/>
    </xf>
    <xf numFmtId="0" fontId="2" fillId="0" borderId="0" xfId="0" applyFont="1" applyFill="1" applyAlignment="1">
      <alignment vertical="center"/>
    </xf>
    <xf numFmtId="0" fontId="1" fillId="0" borderId="0" xfId="0" applyFont="1" applyFill="1">
      <alignment vertical="center"/>
    </xf>
    <xf numFmtId="0" fontId="10" fillId="0" borderId="0" xfId="0" applyFont="1" applyFill="1" applyBorder="1" applyAlignment="1">
      <alignment vertical="center"/>
    </xf>
    <xf numFmtId="0" fontId="24" fillId="0" borderId="0" xfId="0" applyFont="1" applyFill="1">
      <alignment vertical="center"/>
    </xf>
    <xf numFmtId="0" fontId="25" fillId="0" borderId="0" xfId="0" applyFont="1" applyFill="1">
      <alignment vertical="center"/>
    </xf>
    <xf numFmtId="0" fontId="0"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7"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left" vertical="center"/>
    </xf>
    <xf numFmtId="0" fontId="26" fillId="0" borderId="3" xfId="0" applyFont="1" applyFill="1" applyBorder="1" applyAlignment="1">
      <alignment horizontal="left" vertical="center"/>
    </xf>
    <xf numFmtId="0" fontId="10" fillId="0" borderId="3" xfId="0" applyFont="1" applyFill="1" applyBorder="1">
      <alignment vertical="center"/>
    </xf>
    <xf numFmtId="0" fontId="19" fillId="0" borderId="3" xfId="0" applyFont="1" applyFill="1" applyBorder="1">
      <alignment vertical="center"/>
    </xf>
    <xf numFmtId="0" fontId="19" fillId="0" borderId="3" xfId="0" applyFont="1" applyFill="1" applyBorder="1" applyAlignment="1">
      <alignment vertical="center" wrapText="1"/>
    </xf>
    <xf numFmtId="0" fontId="19" fillId="0" borderId="3" xfId="0" applyFont="1" applyFill="1" applyBorder="1" applyAlignment="1">
      <alignment horizontal="center" vertical="center"/>
    </xf>
    <xf numFmtId="0" fontId="10" fillId="0" borderId="3" xfId="0" applyFont="1" applyFill="1" applyBorder="1" applyAlignment="1">
      <alignment vertical="center" wrapText="1"/>
    </xf>
    <xf numFmtId="0" fontId="19" fillId="0" borderId="3" xfId="0" applyFont="1" applyFill="1" applyBorder="1" applyAlignment="1">
      <alignment horizontal="left" vertical="center" wrapText="1"/>
    </xf>
    <xf numFmtId="0" fontId="11" fillId="0" borderId="3" xfId="0" applyFont="1" applyFill="1" applyBorder="1">
      <alignment vertical="center"/>
    </xf>
    <xf numFmtId="0" fontId="11" fillId="0" borderId="3" xfId="0" applyFont="1" applyFill="1" applyBorder="1" applyAlignment="1">
      <alignment vertical="center" wrapText="1"/>
    </xf>
    <xf numFmtId="0" fontId="1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left" vertical="center"/>
    </xf>
    <xf numFmtId="0" fontId="26" fillId="0" borderId="3" xfId="0" applyFont="1" applyFill="1" applyBorder="1" applyAlignment="1">
      <alignment vertical="center" wrapText="1"/>
    </xf>
    <xf numFmtId="0" fontId="19" fillId="0" borderId="3" xfId="0" applyFont="1" applyFill="1" applyBorder="1" applyAlignment="1">
      <alignment horizontal="left" vertical="center"/>
    </xf>
    <xf numFmtId="0" fontId="10" fillId="0" borderId="3" xfId="0" applyFont="1" applyFill="1" applyBorder="1" applyAlignment="1">
      <alignment vertical="center"/>
    </xf>
    <xf numFmtId="0" fontId="10" fillId="0" borderId="3" xfId="49" applyFont="1" applyFill="1" applyBorder="1" applyAlignment="1">
      <alignment horizontal="center" vertical="center" wrapText="1"/>
    </xf>
    <xf numFmtId="0" fontId="19" fillId="0" borderId="3" xfId="49" applyFont="1" applyFill="1" applyBorder="1" applyAlignment="1">
      <alignment horizontal="center" vertical="center" wrapText="1"/>
    </xf>
    <xf numFmtId="0" fontId="10" fillId="0" borderId="3" xfId="49" applyFont="1" applyFill="1" applyBorder="1" applyAlignment="1">
      <alignment horizontal="left" vertical="center" wrapText="1"/>
    </xf>
    <xf numFmtId="0" fontId="22" fillId="0" borderId="3" xfId="49" applyFont="1" applyFill="1" applyBorder="1" applyAlignment="1">
      <alignment horizontal="left" vertical="center" wrapText="1"/>
    </xf>
    <xf numFmtId="0" fontId="19" fillId="0" borderId="3" xfId="49" applyFont="1" applyFill="1" applyBorder="1" applyAlignment="1">
      <alignment horizontal="left" vertical="center" wrapText="1"/>
    </xf>
    <xf numFmtId="0" fontId="3" fillId="0" borderId="7" xfId="0" applyFont="1" applyFill="1" applyBorder="1" applyAlignment="1">
      <alignment horizontal="left" vertical="center"/>
    </xf>
    <xf numFmtId="0" fontId="4" fillId="0" borderId="7" xfId="0" applyFont="1" applyFill="1" applyBorder="1" applyAlignment="1">
      <alignment horizontal="center" vertical="center"/>
    </xf>
    <xf numFmtId="0" fontId="1" fillId="0" borderId="8"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10" fillId="0" borderId="1" xfId="0" applyFont="1" applyFill="1" applyBorder="1" applyAlignment="1">
      <alignment horizontal="center" vertical="center"/>
    </xf>
    <xf numFmtId="9" fontId="10" fillId="0" borderId="1" xfId="0" applyNumberFormat="1" applyFont="1" applyFill="1" applyBorder="1" applyAlignment="1">
      <alignment horizontal="center" vertical="center"/>
    </xf>
    <xf numFmtId="9" fontId="10" fillId="0" borderId="3"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9" fontId="10"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9" fillId="0" borderId="3" xfId="49" applyFont="1" applyFill="1" applyBorder="1" applyAlignment="1">
      <alignment horizontal="justify" vertical="center" wrapText="1"/>
    </xf>
    <xf numFmtId="0" fontId="10" fillId="0" borderId="3" xfId="49" applyFont="1" applyFill="1" applyBorder="1" applyAlignment="1">
      <alignment horizontal="justify" vertical="center" wrapText="1"/>
    </xf>
    <xf numFmtId="0" fontId="10" fillId="0" borderId="3" xfId="0" applyNumberFormat="1" applyFont="1" applyFill="1" applyBorder="1" applyAlignment="1">
      <alignment horizontal="left" vertical="center" wrapText="1"/>
    </xf>
    <xf numFmtId="0" fontId="20" fillId="0" borderId="3" xfId="0" applyFont="1" applyFill="1" applyBorder="1" applyAlignment="1">
      <alignment horizontal="center" vertical="center" wrapText="1"/>
    </xf>
    <xf numFmtId="0" fontId="19" fillId="0" borderId="3" xfId="0" applyFont="1" applyFill="1" applyBorder="1" applyAlignment="1">
      <alignment vertical="center"/>
    </xf>
    <xf numFmtId="0" fontId="1" fillId="0" borderId="3" xfId="0" applyFont="1" applyFill="1" applyBorder="1">
      <alignment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8" fillId="0" borderId="3" xfId="0" applyFont="1" applyFill="1" applyBorder="1" applyAlignment="1">
      <alignment horizontal="left" vertical="center"/>
    </xf>
    <xf numFmtId="0" fontId="9" fillId="0" borderId="3" xfId="0" applyFont="1" applyFill="1" applyBorder="1" applyAlignment="1">
      <alignment horizontal="left" vertical="center"/>
    </xf>
    <xf numFmtId="0" fontId="8"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left" vertical="center"/>
    </xf>
    <xf numFmtId="0" fontId="9" fillId="0" borderId="2"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 xfId="0" applyFont="1" applyFill="1" applyBorder="1" applyAlignment="1">
      <alignment horizontal="center" vertical="center"/>
    </xf>
    <xf numFmtId="0" fontId="11" fillId="0" borderId="3" xfId="0" applyFont="1" applyFill="1" applyBorder="1" applyAlignment="1">
      <alignment vertical="center"/>
    </xf>
    <xf numFmtId="0" fontId="11" fillId="0" borderId="3" xfId="0"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7" fillId="0" borderId="3" xfId="0" applyFont="1" applyFill="1" applyBorder="1" applyAlignment="1">
      <alignment horizontal="center" vertical="center"/>
    </xf>
    <xf numFmtId="177" fontId="27" fillId="0" borderId="3" xfId="0" applyNumberFormat="1" applyFont="1" applyFill="1" applyBorder="1" applyAlignment="1">
      <alignment horizontal="left" vertical="center" wrapText="1"/>
    </xf>
    <xf numFmtId="0" fontId="28" fillId="0" borderId="3" xfId="0" applyFont="1" applyFill="1" applyBorder="1" applyAlignment="1">
      <alignment horizontal="left" vertical="center" wrapText="1"/>
    </xf>
    <xf numFmtId="0" fontId="29" fillId="0" borderId="3" xfId="0" applyFont="1" applyFill="1" applyBorder="1" applyAlignment="1">
      <alignment horizontal="center" vertical="center"/>
    </xf>
    <xf numFmtId="179" fontId="10" fillId="0" borderId="3" xfId="0" applyNumberFormat="1" applyFont="1" applyFill="1" applyBorder="1" applyAlignment="1">
      <alignment horizontal="center" vertical="center" wrapText="1"/>
    </xf>
    <xf numFmtId="179" fontId="10" fillId="0" borderId="3" xfId="0" applyNumberFormat="1" applyFont="1" applyFill="1" applyBorder="1" applyAlignment="1">
      <alignment horizontal="left" vertical="center" wrapText="1"/>
    </xf>
    <xf numFmtId="0" fontId="29" fillId="0" borderId="3" xfId="0" applyFont="1" applyFill="1" applyBorder="1" applyAlignment="1">
      <alignment horizontal="left" vertical="center" wrapText="1"/>
    </xf>
    <xf numFmtId="0" fontId="30" fillId="0" borderId="3" xfId="0"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177" fontId="10" fillId="0" borderId="3"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justify" vertical="center" wrapText="1"/>
    </xf>
    <xf numFmtId="177" fontId="10" fillId="0" borderId="3" xfId="0" applyNumberFormat="1" applyFont="1" applyFill="1" applyBorder="1" applyAlignment="1">
      <alignment horizontal="left" vertical="center"/>
    </xf>
    <xf numFmtId="0" fontId="11" fillId="0" borderId="3" xfId="0" applyFont="1" applyFill="1" applyBorder="1" applyAlignment="1">
      <alignment horizontal="justify" vertical="center"/>
    </xf>
    <xf numFmtId="0" fontId="27" fillId="0" borderId="3" xfId="0" applyFont="1" applyFill="1" applyBorder="1" applyAlignment="1">
      <alignment horizontal="left" vertical="center" wrapText="1"/>
    </xf>
    <xf numFmtId="0" fontId="28" fillId="0" borderId="3" xfId="0" applyFont="1" applyFill="1" applyBorder="1" applyAlignment="1">
      <alignment horizontal="justify" vertical="center" wrapText="1"/>
    </xf>
    <xf numFmtId="0" fontId="20" fillId="0" borderId="3" xfId="0" applyFont="1" applyFill="1" applyBorder="1" applyAlignment="1">
      <alignment horizontal="left" vertical="center" wrapText="1"/>
    </xf>
    <xf numFmtId="176" fontId="2" fillId="0" borderId="3" xfId="0" applyNumberFormat="1" applyFont="1" applyFill="1" applyBorder="1">
      <alignment vertical="center"/>
    </xf>
    <xf numFmtId="177" fontId="10" fillId="0" borderId="3" xfId="0" applyNumberFormat="1" applyFont="1" applyFill="1" applyBorder="1" applyAlignment="1">
      <alignment horizontal="center" vertical="center"/>
    </xf>
    <xf numFmtId="178" fontId="10" fillId="0" borderId="3" xfId="0" applyNumberFormat="1" applyFont="1" applyFill="1" applyBorder="1" applyAlignment="1">
      <alignment horizontal="center" vertical="center"/>
    </xf>
    <xf numFmtId="0" fontId="31" fillId="0" borderId="3" xfId="0" applyFont="1" applyFill="1" applyBorder="1" applyAlignment="1">
      <alignment horizontal="center" vertical="center" wrapText="1"/>
    </xf>
    <xf numFmtId="0" fontId="32" fillId="0" borderId="0" xfId="0" applyFont="1" applyFill="1" applyBorder="1" applyAlignment="1">
      <alignment vertical="center"/>
    </xf>
    <xf numFmtId="0" fontId="30" fillId="0" borderId="3" xfId="0" applyFont="1" applyFill="1" applyBorder="1" applyAlignment="1">
      <alignment vertical="center" wrapText="1"/>
    </xf>
    <xf numFmtId="0" fontId="33" fillId="0" borderId="3" xfId="0" applyFont="1" applyFill="1" applyBorder="1" applyAlignment="1">
      <alignment horizontal="left" vertical="center" wrapText="1"/>
    </xf>
    <xf numFmtId="0" fontId="33" fillId="0" borderId="3" xfId="0" applyFont="1" applyFill="1" applyBorder="1" applyAlignment="1">
      <alignment vertical="center" wrapText="1"/>
    </xf>
    <xf numFmtId="0" fontId="34" fillId="0" borderId="3" xfId="0" applyFont="1" applyFill="1" applyBorder="1" applyAlignment="1">
      <alignment horizontal="justify" vertical="center"/>
    </xf>
    <xf numFmtId="0" fontId="10" fillId="0" borderId="3" xfId="0" applyNumberFormat="1" applyFont="1" applyFill="1" applyBorder="1" applyAlignment="1" applyProtection="1">
      <alignment horizontal="center" vertical="center" wrapText="1"/>
    </xf>
    <xf numFmtId="0" fontId="10" fillId="0" borderId="3" xfId="0" applyFont="1" applyFill="1" applyBorder="1" applyAlignment="1">
      <alignment horizontal="justify" vertical="center" wrapText="1"/>
    </xf>
    <xf numFmtId="0" fontId="10" fillId="0" borderId="3" xfId="0" applyFont="1" applyFill="1" applyBorder="1" quotePrefix="1">
      <alignment vertical="center"/>
    </xf>
    <xf numFmtId="0" fontId="10" fillId="0" borderId="3" xfId="0" applyFont="1" applyFill="1" applyBorder="1" applyAlignment="1" quotePrefix="1">
      <alignment horizontal="left" vertical="center" wrapText="1"/>
    </xf>
    <xf numFmtId="0" fontId="10" fillId="0" borderId="3" xfId="0" applyNumberFormat="1" applyFont="1" applyFill="1" applyBorder="1" applyAlignment="1" quotePrefix="1">
      <alignment horizontal="left" vertical="center" wrapText="1"/>
    </xf>
    <xf numFmtId="0" fontId="10" fillId="0" borderId="3" xfId="0" applyFont="1" applyFill="1" applyBorder="1" applyAlignment="1" quotePrefix="1">
      <alignment vertical="center" wrapText="1"/>
    </xf>
    <xf numFmtId="0" fontId="10" fillId="0" borderId="3" xfId="0" applyFont="1" applyFill="1" applyBorder="1" applyAlignment="1" quotePrefix="1">
      <alignment vertical="center"/>
    </xf>
    <xf numFmtId="0" fontId="16" fillId="0" borderId="3" xfId="0" applyFont="1" applyFill="1" applyBorder="1" applyAlignment="1" quotePrefix="1">
      <alignment vertical="center" wrapText="1"/>
    </xf>
    <xf numFmtId="0" fontId="10" fillId="0" borderId="3" xfId="0" applyFont="1" applyFill="1" applyBorder="1" quotePrefix="1">
      <alignment vertical="center"/>
    </xf>
    <xf numFmtId="0" fontId="10" fillId="0" borderId="3" xfId="0" applyFont="1" applyFill="1" applyBorder="1" applyAlignment="1" quotePrefix="1">
      <alignment horizontal="left" vertical="center" wrapText="1"/>
    </xf>
    <xf numFmtId="0" fontId="10" fillId="0" borderId="3" xfId="0" applyNumberFormat="1" applyFont="1" applyFill="1" applyBorder="1" applyAlignment="1" quotePrefix="1">
      <alignment horizontal="left" vertical="center" wrapText="1"/>
    </xf>
    <xf numFmtId="0" fontId="10" fillId="0" borderId="3" xfId="0" applyFont="1" applyBorder="1" applyAlignment="1" quotePrefix="1">
      <alignment vertical="center" wrapText="1"/>
    </xf>
    <xf numFmtId="0" fontId="10" fillId="0" borderId="3" xfId="0" applyFont="1" applyBorder="1" applyAlignment="1" quotePrefix="1">
      <alignment vertical="center"/>
    </xf>
    <xf numFmtId="0" fontId="10" fillId="0" borderId="3" xfId="0" applyFont="1" applyFill="1" applyBorder="1" applyAlignment="1" quotePrefix="1">
      <alignment vertical="center" wrapText="1"/>
    </xf>
    <xf numFmtId="0" fontId="16" fillId="0" borderId="3" xfId="0" applyFont="1"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0"/>
  <sheetViews>
    <sheetView tabSelected="1" workbookViewId="0">
      <selection activeCell="M3" sqref="M3"/>
    </sheetView>
  </sheetViews>
  <sheetFormatPr defaultColWidth="9" defaultRowHeight="13.5"/>
  <cols>
    <col min="1" max="1" width="8.125" style="129" customWidth="1"/>
    <col min="2" max="2" width="7.875" style="129" customWidth="1"/>
    <col min="3" max="3" width="19.5" style="122" customWidth="1"/>
    <col min="4" max="4" width="28.125" style="122" customWidth="1"/>
    <col min="5" max="5" width="38.125" style="122" customWidth="1"/>
    <col min="6" max="6" width="38.125" style="130" customWidth="1"/>
    <col min="7" max="7" width="12" style="131" customWidth="1"/>
    <col min="8" max="8" width="12.875" style="131" customWidth="1"/>
    <col min="9" max="9" width="13.7416666666667" style="131" customWidth="1"/>
    <col min="10" max="10" width="14.2166666666667" style="131" customWidth="1"/>
    <col min="11" max="11" width="13.6" style="131" customWidth="1"/>
    <col min="12" max="16384" width="9" style="122"/>
  </cols>
  <sheetData>
    <row r="1" s="122" customFormat="1" ht="21" customHeight="1" spans="1:11">
      <c r="A1" s="132" t="s">
        <v>0</v>
      </c>
      <c r="B1" s="132"/>
      <c r="C1" s="132"/>
      <c r="D1" s="132"/>
      <c r="E1" s="132"/>
      <c r="F1" s="132"/>
      <c r="G1" s="132"/>
      <c r="H1" s="132"/>
      <c r="I1" s="132"/>
      <c r="J1" s="132"/>
      <c r="K1" s="160"/>
    </row>
    <row r="2" s="122" customFormat="1" ht="42" customHeight="1" spans="1:11">
      <c r="A2" s="133" t="s">
        <v>1</v>
      </c>
      <c r="B2" s="133"/>
      <c r="C2" s="133"/>
      <c r="D2" s="133"/>
      <c r="E2" s="133"/>
      <c r="F2" s="133"/>
      <c r="G2" s="133"/>
      <c r="H2" s="133"/>
      <c r="I2" s="133"/>
      <c r="J2" s="133"/>
      <c r="K2" s="161"/>
    </row>
    <row r="3" s="122" customFormat="1" ht="243" customHeight="1" spans="1:11">
      <c r="A3" s="134" t="s">
        <v>2</v>
      </c>
      <c r="B3" s="135"/>
      <c r="C3" s="135"/>
      <c r="D3" s="135"/>
      <c r="E3" s="135"/>
      <c r="F3" s="135"/>
      <c r="G3" s="135"/>
      <c r="H3" s="135"/>
      <c r="I3" s="135"/>
      <c r="J3" s="135"/>
      <c r="K3" s="162"/>
    </row>
    <row r="4" s="123" customFormat="1" ht="58" customHeight="1" spans="1:11">
      <c r="A4" s="136" t="s">
        <v>3</v>
      </c>
      <c r="B4" s="137" t="s">
        <v>4</v>
      </c>
      <c r="C4" s="137" t="s">
        <v>5</v>
      </c>
      <c r="D4" s="136" t="s">
        <v>6</v>
      </c>
      <c r="E4" s="136" t="s">
        <v>7</v>
      </c>
      <c r="F4" s="136" t="s">
        <v>8</v>
      </c>
      <c r="G4" s="136" t="s">
        <v>9</v>
      </c>
      <c r="H4" s="136" t="s">
        <v>10</v>
      </c>
      <c r="I4" s="163" t="s">
        <v>11</v>
      </c>
      <c r="J4" s="163" t="s">
        <v>12</v>
      </c>
      <c r="K4" s="163" t="s">
        <v>13</v>
      </c>
    </row>
    <row r="5" s="122" customFormat="1" ht="15.75" spans="1:11">
      <c r="A5" s="138"/>
      <c r="B5" s="138"/>
      <c r="C5" s="139">
        <v>44</v>
      </c>
      <c r="D5" s="140" t="s">
        <v>14</v>
      </c>
      <c r="E5" s="141"/>
      <c r="F5" s="141"/>
      <c r="G5" s="138"/>
      <c r="H5" s="138"/>
      <c r="I5" s="164"/>
      <c r="J5" s="165"/>
      <c r="K5" s="165"/>
    </row>
    <row r="6" s="122" customFormat="1" ht="57" spans="1:11">
      <c r="A6" s="138">
        <v>1</v>
      </c>
      <c r="B6" s="138" t="s">
        <v>15</v>
      </c>
      <c r="C6" s="224" t="s">
        <v>16</v>
      </c>
      <c r="D6" s="142" t="s">
        <v>17</v>
      </c>
      <c r="E6" s="143" t="s">
        <v>18</v>
      </c>
      <c r="F6" s="143" t="s">
        <v>19</v>
      </c>
      <c r="G6" s="144" t="s">
        <v>20</v>
      </c>
      <c r="H6" s="138"/>
      <c r="I6" s="166">
        <v>82</v>
      </c>
      <c r="J6" s="138">
        <f t="shared" ref="J6:J11" si="0">0.9*I6</f>
        <v>73.8</v>
      </c>
      <c r="K6" s="138">
        <f t="shared" ref="K6:K11" si="1">0.8*I6</f>
        <v>65.6</v>
      </c>
    </row>
    <row r="7" s="122" customFormat="1" ht="15.75" spans="1:11">
      <c r="A7" s="138"/>
      <c r="B7" s="138" t="s">
        <v>15</v>
      </c>
      <c r="C7" s="224" t="s">
        <v>21</v>
      </c>
      <c r="D7" s="142" t="s">
        <v>22</v>
      </c>
      <c r="E7" s="141"/>
      <c r="F7" s="141"/>
      <c r="G7" s="144" t="s">
        <v>20</v>
      </c>
      <c r="H7" s="138"/>
      <c r="I7" s="167">
        <v>0.3</v>
      </c>
      <c r="J7" s="168">
        <v>0.3</v>
      </c>
      <c r="K7" s="168">
        <v>0.3</v>
      </c>
    </row>
    <row r="8" s="122" customFormat="1" ht="28.5" spans="1:11">
      <c r="A8" s="138"/>
      <c r="B8" s="138" t="s">
        <v>15</v>
      </c>
      <c r="C8" s="224" t="s">
        <v>23</v>
      </c>
      <c r="D8" s="143" t="s">
        <v>24</v>
      </c>
      <c r="E8" s="145"/>
      <c r="F8" s="141"/>
      <c r="G8" s="144" t="s">
        <v>20</v>
      </c>
      <c r="H8" s="138"/>
      <c r="I8" s="166">
        <v>82</v>
      </c>
      <c r="J8" s="138">
        <v>73.8</v>
      </c>
      <c r="K8" s="138">
        <v>65.6</v>
      </c>
    </row>
    <row r="9" s="122" customFormat="1" ht="57" spans="1:11">
      <c r="A9" s="138">
        <v>2</v>
      </c>
      <c r="B9" s="138" t="s">
        <v>15</v>
      </c>
      <c r="C9" s="224" t="s">
        <v>25</v>
      </c>
      <c r="D9" s="142" t="s">
        <v>26</v>
      </c>
      <c r="E9" s="143" t="s">
        <v>27</v>
      </c>
      <c r="F9" s="143" t="s">
        <v>28</v>
      </c>
      <c r="G9" s="144" t="s">
        <v>20</v>
      </c>
      <c r="H9" s="138"/>
      <c r="I9" s="166">
        <v>60</v>
      </c>
      <c r="J9" s="138">
        <f t="shared" si="0"/>
        <v>54</v>
      </c>
      <c r="K9" s="138">
        <f t="shared" si="1"/>
        <v>48</v>
      </c>
    </row>
    <row r="10" s="122" customFormat="1" ht="15.75" spans="1:11">
      <c r="A10" s="138"/>
      <c r="B10" s="138" t="s">
        <v>15</v>
      </c>
      <c r="C10" s="224" t="s">
        <v>29</v>
      </c>
      <c r="D10" s="142" t="s">
        <v>30</v>
      </c>
      <c r="E10" s="141"/>
      <c r="F10" s="141"/>
      <c r="G10" s="144" t="s">
        <v>20</v>
      </c>
      <c r="H10" s="138"/>
      <c r="I10" s="167">
        <v>0.3</v>
      </c>
      <c r="J10" s="168">
        <v>0.3</v>
      </c>
      <c r="K10" s="168">
        <v>0.3</v>
      </c>
    </row>
    <row r="11" s="122" customFormat="1" ht="57" spans="1:11">
      <c r="A11" s="138">
        <v>3</v>
      </c>
      <c r="B11" s="138" t="s">
        <v>15</v>
      </c>
      <c r="C11" s="224" t="s">
        <v>31</v>
      </c>
      <c r="D11" s="142" t="s">
        <v>32</v>
      </c>
      <c r="E11" s="143" t="s">
        <v>33</v>
      </c>
      <c r="F11" s="143" t="s">
        <v>34</v>
      </c>
      <c r="G11" s="144" t="s">
        <v>20</v>
      </c>
      <c r="H11" s="146" t="s">
        <v>35</v>
      </c>
      <c r="I11" s="166">
        <v>88</v>
      </c>
      <c r="J11" s="138">
        <f t="shared" si="0"/>
        <v>79.2</v>
      </c>
      <c r="K11" s="138">
        <f t="shared" si="1"/>
        <v>70.4</v>
      </c>
    </row>
    <row r="12" s="122" customFormat="1" ht="15.75" spans="1:11">
      <c r="A12" s="138"/>
      <c r="B12" s="138" t="s">
        <v>15</v>
      </c>
      <c r="C12" s="224" t="s">
        <v>36</v>
      </c>
      <c r="D12" s="142" t="s">
        <v>37</v>
      </c>
      <c r="E12" s="141"/>
      <c r="F12" s="141"/>
      <c r="G12" s="144" t="s">
        <v>20</v>
      </c>
      <c r="H12" s="138"/>
      <c r="I12" s="167">
        <v>0.3</v>
      </c>
      <c r="J12" s="168">
        <v>0.3</v>
      </c>
      <c r="K12" s="168">
        <v>0.3</v>
      </c>
    </row>
    <row r="13" s="122" customFormat="1" ht="57" spans="1:11">
      <c r="A13" s="138">
        <v>4</v>
      </c>
      <c r="B13" s="138" t="s">
        <v>15</v>
      </c>
      <c r="C13" s="224" t="s">
        <v>38</v>
      </c>
      <c r="D13" s="142" t="s">
        <v>39</v>
      </c>
      <c r="E13" s="143" t="s">
        <v>40</v>
      </c>
      <c r="F13" s="143" t="s">
        <v>41</v>
      </c>
      <c r="G13" s="144" t="s">
        <v>20</v>
      </c>
      <c r="H13" s="138"/>
      <c r="I13" s="166">
        <v>198</v>
      </c>
      <c r="J13" s="138">
        <f t="shared" ref="J13:J16" si="2">0.9*I13</f>
        <v>178.2</v>
      </c>
      <c r="K13" s="138">
        <f t="shared" ref="K13:K16" si="3">0.8*I13</f>
        <v>158.4</v>
      </c>
    </row>
    <row r="14" s="122" customFormat="1" ht="15.75" spans="1:11">
      <c r="A14" s="138"/>
      <c r="B14" s="138" t="s">
        <v>15</v>
      </c>
      <c r="C14" s="224" t="s">
        <v>42</v>
      </c>
      <c r="D14" s="147" t="s">
        <v>43</v>
      </c>
      <c r="E14" s="141"/>
      <c r="F14" s="141"/>
      <c r="G14" s="144" t="s">
        <v>20</v>
      </c>
      <c r="H14" s="138"/>
      <c r="I14" s="167">
        <v>0.3</v>
      </c>
      <c r="J14" s="168">
        <v>0.3</v>
      </c>
      <c r="K14" s="168">
        <v>0.3</v>
      </c>
    </row>
    <row r="15" s="122" customFormat="1" ht="28.5" spans="1:11">
      <c r="A15" s="138"/>
      <c r="B15" s="138" t="s">
        <v>15</v>
      </c>
      <c r="C15" s="224" t="s">
        <v>44</v>
      </c>
      <c r="D15" s="148" t="s">
        <v>45</v>
      </c>
      <c r="E15" s="145"/>
      <c r="F15" s="145"/>
      <c r="G15" s="144" t="s">
        <v>20</v>
      </c>
      <c r="H15" s="138"/>
      <c r="I15" s="166">
        <v>75</v>
      </c>
      <c r="J15" s="138">
        <f t="shared" si="2"/>
        <v>67.5</v>
      </c>
      <c r="K15" s="138">
        <f t="shared" si="3"/>
        <v>60</v>
      </c>
    </row>
    <row r="16" s="122" customFormat="1" ht="71.25" spans="1:11">
      <c r="A16" s="138">
        <v>5</v>
      </c>
      <c r="B16" s="138" t="s">
        <v>15</v>
      </c>
      <c r="C16" s="224" t="s">
        <v>46</v>
      </c>
      <c r="D16" s="147" t="s">
        <v>47</v>
      </c>
      <c r="E16" s="143" t="s">
        <v>48</v>
      </c>
      <c r="F16" s="143" t="s">
        <v>49</v>
      </c>
      <c r="G16" s="144" t="s">
        <v>20</v>
      </c>
      <c r="H16" s="149" t="s">
        <v>50</v>
      </c>
      <c r="I16" s="166">
        <v>61</v>
      </c>
      <c r="J16" s="138">
        <f t="shared" si="2"/>
        <v>54.9</v>
      </c>
      <c r="K16" s="138">
        <f t="shared" si="3"/>
        <v>48.8</v>
      </c>
    </row>
    <row r="17" s="122" customFormat="1" ht="15.75" spans="1:11">
      <c r="A17" s="138"/>
      <c r="B17" s="138" t="s">
        <v>15</v>
      </c>
      <c r="C17" s="224" t="s">
        <v>51</v>
      </c>
      <c r="D17" s="148" t="s">
        <v>52</v>
      </c>
      <c r="E17" s="141"/>
      <c r="F17" s="141"/>
      <c r="G17" s="144" t="s">
        <v>20</v>
      </c>
      <c r="H17" s="138"/>
      <c r="I17" s="167">
        <v>0.1</v>
      </c>
      <c r="J17" s="167">
        <v>0.1</v>
      </c>
      <c r="K17" s="167">
        <v>0.1</v>
      </c>
    </row>
    <row r="18" s="122" customFormat="1" ht="15.75" spans="1:11">
      <c r="A18" s="138"/>
      <c r="B18" s="138" t="s">
        <v>15</v>
      </c>
      <c r="C18" s="224" t="s">
        <v>53</v>
      </c>
      <c r="D18" s="148" t="s">
        <v>54</v>
      </c>
      <c r="E18" s="145"/>
      <c r="F18" s="145"/>
      <c r="G18" s="144" t="s">
        <v>20</v>
      </c>
      <c r="H18" s="150"/>
      <c r="I18" s="167">
        <v>0.1</v>
      </c>
      <c r="J18" s="167">
        <v>0.1</v>
      </c>
      <c r="K18" s="167">
        <v>0.1</v>
      </c>
    </row>
    <row r="19" s="122" customFormat="1" ht="42.75" spans="1:11">
      <c r="A19" s="138">
        <v>6</v>
      </c>
      <c r="B19" s="138" t="s">
        <v>15</v>
      </c>
      <c r="C19" s="224" t="s">
        <v>55</v>
      </c>
      <c r="D19" s="147" t="s">
        <v>56</v>
      </c>
      <c r="E19" s="143" t="s">
        <v>57</v>
      </c>
      <c r="F19" s="143" t="s">
        <v>58</v>
      </c>
      <c r="G19" s="144" t="s">
        <v>20</v>
      </c>
      <c r="H19" s="150"/>
      <c r="I19" s="166">
        <v>76</v>
      </c>
      <c r="J19" s="138">
        <f t="shared" ref="J19:J21" si="4">0.9*I19</f>
        <v>68.4</v>
      </c>
      <c r="K19" s="138">
        <f t="shared" ref="K19:K21" si="5">0.8*I19</f>
        <v>60.8</v>
      </c>
    </row>
    <row r="20" s="122" customFormat="1" ht="15.75" spans="1:11">
      <c r="A20" s="138"/>
      <c r="B20" s="138" t="s">
        <v>15</v>
      </c>
      <c r="C20" s="224" t="s">
        <v>59</v>
      </c>
      <c r="D20" s="148" t="s">
        <v>60</v>
      </c>
      <c r="E20" s="145"/>
      <c r="F20" s="145"/>
      <c r="G20" s="144" t="s">
        <v>20</v>
      </c>
      <c r="H20" s="138"/>
      <c r="I20" s="166">
        <v>76</v>
      </c>
      <c r="J20" s="138">
        <f t="shared" si="4"/>
        <v>68.4</v>
      </c>
      <c r="K20" s="138">
        <f t="shared" si="5"/>
        <v>60.8</v>
      </c>
    </row>
    <row r="21" s="122" customFormat="1" ht="57" spans="1:11">
      <c r="A21" s="138">
        <v>7</v>
      </c>
      <c r="B21" s="138" t="s">
        <v>15</v>
      </c>
      <c r="C21" s="224" t="s">
        <v>61</v>
      </c>
      <c r="D21" s="147" t="s">
        <v>62</v>
      </c>
      <c r="E21" s="143" t="s">
        <v>63</v>
      </c>
      <c r="F21" s="143" t="s">
        <v>64</v>
      </c>
      <c r="G21" s="144" t="s">
        <v>20</v>
      </c>
      <c r="H21" s="138"/>
      <c r="I21" s="166">
        <v>61</v>
      </c>
      <c r="J21" s="138">
        <f t="shared" si="4"/>
        <v>54.9</v>
      </c>
      <c r="K21" s="138">
        <f t="shared" si="5"/>
        <v>48.8</v>
      </c>
    </row>
    <row r="22" s="122" customFormat="1" ht="15.75" spans="1:11">
      <c r="A22" s="138"/>
      <c r="B22" s="138"/>
      <c r="C22" s="139">
        <v>45</v>
      </c>
      <c r="D22" s="151" t="s">
        <v>65</v>
      </c>
      <c r="E22" s="141"/>
      <c r="F22" s="141"/>
      <c r="G22" s="138"/>
      <c r="H22" s="138"/>
      <c r="I22" s="167"/>
      <c r="J22" s="168"/>
      <c r="K22" s="168"/>
    </row>
    <row r="23" s="122" customFormat="1" ht="42.75" spans="1:11">
      <c r="A23" s="138">
        <v>8</v>
      </c>
      <c r="B23" s="138" t="s">
        <v>15</v>
      </c>
      <c r="C23" s="224" t="s">
        <v>66</v>
      </c>
      <c r="D23" s="147" t="s">
        <v>67</v>
      </c>
      <c r="E23" s="143" t="s">
        <v>68</v>
      </c>
      <c r="F23" s="143" t="s">
        <v>69</v>
      </c>
      <c r="G23" s="144" t="s">
        <v>20</v>
      </c>
      <c r="H23" s="141"/>
      <c r="I23" s="166">
        <v>58</v>
      </c>
      <c r="J23" s="138">
        <f t="shared" ref="J23:J27" si="6">0.9*I23</f>
        <v>52.2</v>
      </c>
      <c r="K23" s="138">
        <f t="shared" ref="K23:K27" si="7">0.8*I23</f>
        <v>46.4</v>
      </c>
    </row>
    <row r="24" s="122" customFormat="1" ht="15.75" spans="1:11">
      <c r="A24" s="138"/>
      <c r="B24" s="138" t="s">
        <v>15</v>
      </c>
      <c r="C24" s="224" t="s">
        <v>70</v>
      </c>
      <c r="D24" s="148" t="s">
        <v>71</v>
      </c>
      <c r="E24" s="141"/>
      <c r="F24" s="141"/>
      <c r="G24" s="144" t="s">
        <v>20</v>
      </c>
      <c r="H24" s="138"/>
      <c r="I24" s="167">
        <v>0.3</v>
      </c>
      <c r="J24" s="168">
        <v>0.3</v>
      </c>
      <c r="K24" s="168">
        <v>0.3</v>
      </c>
    </row>
    <row r="25" s="122" customFormat="1" ht="42.75" spans="1:11">
      <c r="A25" s="138">
        <v>9</v>
      </c>
      <c r="B25" s="138" t="s">
        <v>15</v>
      </c>
      <c r="C25" s="224" t="s">
        <v>72</v>
      </c>
      <c r="D25" s="147" t="s">
        <v>73</v>
      </c>
      <c r="E25" s="143" t="s">
        <v>74</v>
      </c>
      <c r="F25" s="143" t="s">
        <v>69</v>
      </c>
      <c r="G25" s="144" t="s">
        <v>20</v>
      </c>
      <c r="H25" s="138"/>
      <c r="I25" s="166">
        <v>98</v>
      </c>
      <c r="J25" s="138">
        <f t="shared" si="6"/>
        <v>88.2</v>
      </c>
      <c r="K25" s="138">
        <f t="shared" si="7"/>
        <v>78.4</v>
      </c>
    </row>
    <row r="26" s="122" customFormat="1" ht="15.75" spans="1:11">
      <c r="A26" s="138"/>
      <c r="B26" s="138" t="s">
        <v>15</v>
      </c>
      <c r="C26" s="224" t="s">
        <v>75</v>
      </c>
      <c r="D26" s="148" t="s">
        <v>76</v>
      </c>
      <c r="E26" s="145"/>
      <c r="F26" s="145"/>
      <c r="G26" s="144" t="s">
        <v>20</v>
      </c>
      <c r="H26" s="138"/>
      <c r="I26" s="167">
        <v>0.3</v>
      </c>
      <c r="J26" s="168">
        <v>0.3</v>
      </c>
      <c r="K26" s="168">
        <v>0.3</v>
      </c>
    </row>
    <row r="27" s="122" customFormat="1" ht="42.75" spans="1:11">
      <c r="A27" s="138">
        <v>10</v>
      </c>
      <c r="B27" s="138" t="s">
        <v>15</v>
      </c>
      <c r="C27" s="224" t="s">
        <v>77</v>
      </c>
      <c r="D27" s="147" t="s">
        <v>78</v>
      </c>
      <c r="E27" s="143" t="s">
        <v>79</v>
      </c>
      <c r="F27" s="143" t="s">
        <v>69</v>
      </c>
      <c r="G27" s="144" t="s">
        <v>20</v>
      </c>
      <c r="H27" s="138"/>
      <c r="I27" s="166">
        <v>142</v>
      </c>
      <c r="J27" s="138">
        <f t="shared" si="6"/>
        <v>127.8</v>
      </c>
      <c r="K27" s="138">
        <f t="shared" si="7"/>
        <v>113.6</v>
      </c>
    </row>
    <row r="28" s="122" customFormat="1" ht="28.5" spans="1:11">
      <c r="A28" s="138"/>
      <c r="B28" s="138" t="s">
        <v>15</v>
      </c>
      <c r="C28" s="224" t="s">
        <v>80</v>
      </c>
      <c r="D28" s="148" t="s">
        <v>81</v>
      </c>
      <c r="E28" s="145"/>
      <c r="F28" s="145"/>
      <c r="G28" s="144" t="s">
        <v>20</v>
      </c>
      <c r="H28" s="138"/>
      <c r="I28" s="167">
        <v>0.1</v>
      </c>
      <c r="J28" s="167">
        <v>0.1</v>
      </c>
      <c r="K28" s="167">
        <v>0.1</v>
      </c>
    </row>
    <row r="29" s="122" customFormat="1" ht="28.5" spans="1:11">
      <c r="A29" s="138"/>
      <c r="B29" s="138" t="s">
        <v>15</v>
      </c>
      <c r="C29" s="224" t="s">
        <v>82</v>
      </c>
      <c r="D29" s="148" t="s">
        <v>83</v>
      </c>
      <c r="E29" s="141"/>
      <c r="F29" s="141"/>
      <c r="G29" s="144" t="s">
        <v>20</v>
      </c>
      <c r="H29" s="138"/>
      <c r="I29" s="167">
        <v>0.3</v>
      </c>
      <c r="J29" s="168">
        <v>0.3</v>
      </c>
      <c r="K29" s="168">
        <v>0.3</v>
      </c>
    </row>
    <row r="30" s="122" customFormat="1" ht="42.75" spans="1:11">
      <c r="A30" s="138">
        <v>11</v>
      </c>
      <c r="B30" s="138" t="s">
        <v>15</v>
      </c>
      <c r="C30" s="224" t="s">
        <v>84</v>
      </c>
      <c r="D30" s="147" t="s">
        <v>85</v>
      </c>
      <c r="E30" s="143" t="s">
        <v>86</v>
      </c>
      <c r="F30" s="143" t="s">
        <v>69</v>
      </c>
      <c r="G30" s="144" t="s">
        <v>87</v>
      </c>
      <c r="H30" s="138"/>
      <c r="I30" s="166">
        <v>46</v>
      </c>
      <c r="J30" s="138">
        <f t="shared" ref="J30:J34" si="8">0.9*I30</f>
        <v>41.4</v>
      </c>
      <c r="K30" s="138">
        <f t="shared" ref="K30:K34" si="9">0.8*I30</f>
        <v>36.8</v>
      </c>
    </row>
    <row r="31" s="122" customFormat="1" ht="15.75" spans="1:11">
      <c r="A31" s="138"/>
      <c r="B31" s="138" t="s">
        <v>15</v>
      </c>
      <c r="C31" s="224" t="s">
        <v>88</v>
      </c>
      <c r="D31" s="148" t="s">
        <v>89</v>
      </c>
      <c r="E31" s="141"/>
      <c r="F31" s="141"/>
      <c r="G31" s="144" t="s">
        <v>87</v>
      </c>
      <c r="H31" s="138"/>
      <c r="I31" s="167">
        <v>0.3</v>
      </c>
      <c r="J31" s="168">
        <v>0.3</v>
      </c>
      <c r="K31" s="168">
        <v>0.3</v>
      </c>
    </row>
    <row r="32" s="122" customFormat="1" ht="42.75" spans="1:11">
      <c r="A32" s="138">
        <v>12</v>
      </c>
      <c r="B32" s="138" t="s">
        <v>15</v>
      </c>
      <c r="C32" s="224" t="s">
        <v>90</v>
      </c>
      <c r="D32" s="147" t="s">
        <v>91</v>
      </c>
      <c r="E32" s="143" t="s">
        <v>92</v>
      </c>
      <c r="F32" s="143" t="s">
        <v>69</v>
      </c>
      <c r="G32" s="144" t="s">
        <v>20</v>
      </c>
      <c r="H32" s="138"/>
      <c r="I32" s="166">
        <v>55</v>
      </c>
      <c r="J32" s="138">
        <f t="shared" si="8"/>
        <v>49.5</v>
      </c>
      <c r="K32" s="138">
        <f t="shared" si="9"/>
        <v>44</v>
      </c>
    </row>
    <row r="33" s="122" customFormat="1" ht="15.75" spans="1:11">
      <c r="A33" s="138"/>
      <c r="B33" s="138" t="s">
        <v>15</v>
      </c>
      <c r="C33" s="224" t="s">
        <v>93</v>
      </c>
      <c r="D33" s="148" t="s">
        <v>94</v>
      </c>
      <c r="E33" s="145"/>
      <c r="F33" s="145"/>
      <c r="G33" s="144" t="s">
        <v>20</v>
      </c>
      <c r="H33" s="138"/>
      <c r="I33" s="167">
        <v>0.3</v>
      </c>
      <c r="J33" s="168">
        <v>0.3</v>
      </c>
      <c r="K33" s="168">
        <v>0.3</v>
      </c>
    </row>
    <row r="34" s="122" customFormat="1" ht="42.75" spans="1:11">
      <c r="A34" s="138">
        <v>13</v>
      </c>
      <c r="B34" s="138" t="s">
        <v>15</v>
      </c>
      <c r="C34" s="224" t="s">
        <v>95</v>
      </c>
      <c r="D34" s="147" t="s">
        <v>96</v>
      </c>
      <c r="E34" s="143" t="s">
        <v>97</v>
      </c>
      <c r="F34" s="143" t="s">
        <v>69</v>
      </c>
      <c r="G34" s="144" t="s">
        <v>20</v>
      </c>
      <c r="H34" s="138"/>
      <c r="I34" s="166">
        <v>80</v>
      </c>
      <c r="J34" s="138">
        <f t="shared" si="8"/>
        <v>72</v>
      </c>
      <c r="K34" s="138">
        <f t="shared" si="9"/>
        <v>64</v>
      </c>
    </row>
    <row r="35" s="122" customFormat="1" ht="15.75" spans="1:11">
      <c r="A35" s="138"/>
      <c r="B35" s="138" t="s">
        <v>15</v>
      </c>
      <c r="C35" s="224" t="s">
        <v>98</v>
      </c>
      <c r="D35" s="148" t="s">
        <v>99</v>
      </c>
      <c r="E35" s="145"/>
      <c r="F35" s="145"/>
      <c r="G35" s="144" t="s">
        <v>20</v>
      </c>
      <c r="H35" s="150"/>
      <c r="I35" s="167">
        <v>0.3</v>
      </c>
      <c r="J35" s="168">
        <v>0.3</v>
      </c>
      <c r="K35" s="168">
        <v>0.3</v>
      </c>
    </row>
    <row r="36" s="122" customFormat="1" ht="57" spans="1:11">
      <c r="A36" s="138">
        <v>14</v>
      </c>
      <c r="B36" s="138" t="s">
        <v>15</v>
      </c>
      <c r="C36" s="224" t="s">
        <v>100</v>
      </c>
      <c r="D36" s="147" t="s">
        <v>101</v>
      </c>
      <c r="E36" s="143" t="s">
        <v>102</v>
      </c>
      <c r="F36" s="143" t="s">
        <v>103</v>
      </c>
      <c r="G36" s="144" t="s">
        <v>20</v>
      </c>
      <c r="H36" s="150"/>
      <c r="I36" s="166">
        <v>88</v>
      </c>
      <c r="J36" s="138">
        <f t="shared" ref="J36:J40" si="10">0.9*I36</f>
        <v>79.2</v>
      </c>
      <c r="K36" s="138">
        <f t="shared" ref="K36:K40" si="11">0.8*I36</f>
        <v>70.4</v>
      </c>
    </row>
    <row r="37" s="122" customFormat="1" ht="25" customHeight="1" spans="1:11">
      <c r="A37" s="138"/>
      <c r="B37" s="138" t="s">
        <v>15</v>
      </c>
      <c r="C37" s="224" t="s">
        <v>104</v>
      </c>
      <c r="D37" s="148" t="s">
        <v>105</v>
      </c>
      <c r="E37" s="145"/>
      <c r="F37" s="145"/>
      <c r="G37" s="144" t="s">
        <v>20</v>
      </c>
      <c r="H37" s="138"/>
      <c r="I37" s="167">
        <v>0.3</v>
      </c>
      <c r="J37" s="168">
        <v>0.3</v>
      </c>
      <c r="K37" s="168">
        <v>0.3</v>
      </c>
    </row>
    <row r="38" s="122" customFormat="1" ht="42.75" spans="1:11">
      <c r="A38" s="138">
        <v>15</v>
      </c>
      <c r="B38" s="138" t="s">
        <v>15</v>
      </c>
      <c r="C38" s="224" t="s">
        <v>106</v>
      </c>
      <c r="D38" s="147" t="s">
        <v>107</v>
      </c>
      <c r="E38" s="143" t="s">
        <v>108</v>
      </c>
      <c r="F38" s="143" t="s">
        <v>69</v>
      </c>
      <c r="G38" s="144" t="s">
        <v>109</v>
      </c>
      <c r="H38" s="138"/>
      <c r="I38" s="166">
        <v>46</v>
      </c>
      <c r="J38" s="138">
        <f t="shared" si="10"/>
        <v>41.4</v>
      </c>
      <c r="K38" s="138">
        <f t="shared" si="11"/>
        <v>36.8</v>
      </c>
    </row>
    <row r="39" s="122" customFormat="1" ht="28.5" spans="1:11">
      <c r="A39" s="138"/>
      <c r="B39" s="138" t="s">
        <v>15</v>
      </c>
      <c r="C39" s="224" t="s">
        <v>110</v>
      </c>
      <c r="D39" s="148" t="s">
        <v>111</v>
      </c>
      <c r="E39" s="141"/>
      <c r="F39" s="141"/>
      <c r="G39" s="144" t="s">
        <v>109</v>
      </c>
      <c r="H39" s="138"/>
      <c r="I39" s="167">
        <v>0.3</v>
      </c>
      <c r="J39" s="168">
        <v>0.3</v>
      </c>
      <c r="K39" s="168">
        <v>0.3</v>
      </c>
    </row>
    <row r="40" s="122" customFormat="1" ht="42.75" spans="1:11">
      <c r="A40" s="138">
        <v>16</v>
      </c>
      <c r="B40" s="138" t="s">
        <v>15</v>
      </c>
      <c r="C40" s="224" t="s">
        <v>112</v>
      </c>
      <c r="D40" s="147" t="s">
        <v>113</v>
      </c>
      <c r="E40" s="143" t="s">
        <v>114</v>
      </c>
      <c r="F40" s="143" t="s">
        <v>69</v>
      </c>
      <c r="G40" s="144" t="s">
        <v>20</v>
      </c>
      <c r="H40" s="138"/>
      <c r="I40" s="166">
        <v>46</v>
      </c>
      <c r="J40" s="138">
        <f t="shared" si="10"/>
        <v>41.4</v>
      </c>
      <c r="K40" s="138">
        <f t="shared" si="11"/>
        <v>36.8</v>
      </c>
    </row>
    <row r="41" s="122" customFormat="1" ht="21" customHeight="1" spans="1:11">
      <c r="A41" s="138"/>
      <c r="B41" s="138" t="s">
        <v>15</v>
      </c>
      <c r="C41" s="224" t="s">
        <v>115</v>
      </c>
      <c r="D41" s="148" t="s">
        <v>116</v>
      </c>
      <c r="E41" s="141"/>
      <c r="F41" s="141"/>
      <c r="G41" s="144" t="s">
        <v>20</v>
      </c>
      <c r="H41" s="138"/>
      <c r="I41" s="167">
        <v>0.3</v>
      </c>
      <c r="J41" s="168">
        <v>0.3</v>
      </c>
      <c r="K41" s="168">
        <v>0.3</v>
      </c>
    </row>
    <row r="42" s="122" customFormat="1" ht="57" spans="1:11">
      <c r="A42" s="138">
        <v>17</v>
      </c>
      <c r="B42" s="138" t="s">
        <v>15</v>
      </c>
      <c r="C42" s="224" t="s">
        <v>117</v>
      </c>
      <c r="D42" s="147" t="s">
        <v>118</v>
      </c>
      <c r="E42" s="143" t="s">
        <v>119</v>
      </c>
      <c r="F42" s="143" t="s">
        <v>103</v>
      </c>
      <c r="G42" s="144" t="s">
        <v>87</v>
      </c>
      <c r="H42" s="149" t="s">
        <v>120</v>
      </c>
      <c r="I42" s="166">
        <v>55</v>
      </c>
      <c r="J42" s="138">
        <f>0.9*I42</f>
        <v>49.5</v>
      </c>
      <c r="K42" s="138">
        <f>0.8*I42</f>
        <v>44</v>
      </c>
    </row>
    <row r="43" s="122" customFormat="1" ht="42.75" spans="1:11">
      <c r="A43" s="138">
        <v>18</v>
      </c>
      <c r="B43" s="138" t="s">
        <v>15</v>
      </c>
      <c r="C43" s="224" t="s">
        <v>121</v>
      </c>
      <c r="D43" s="148" t="s">
        <v>122</v>
      </c>
      <c r="E43" s="152" t="s">
        <v>123</v>
      </c>
      <c r="F43" s="143" t="s">
        <v>69</v>
      </c>
      <c r="G43" s="144" t="s">
        <v>20</v>
      </c>
      <c r="H43" s="138"/>
      <c r="I43" s="166">
        <v>55</v>
      </c>
      <c r="J43" s="138">
        <f>0.9*I43</f>
        <v>49.5</v>
      </c>
      <c r="K43" s="138">
        <f>0.8*I43</f>
        <v>44</v>
      </c>
    </row>
    <row r="44" s="122" customFormat="1" ht="28.5" spans="1:11">
      <c r="A44" s="138"/>
      <c r="B44" s="138" t="s">
        <v>15</v>
      </c>
      <c r="C44" s="224" t="s">
        <v>124</v>
      </c>
      <c r="D44" s="148" t="s">
        <v>125</v>
      </c>
      <c r="E44" s="141"/>
      <c r="F44" s="141"/>
      <c r="G44" s="144" t="s">
        <v>20</v>
      </c>
      <c r="H44" s="138"/>
      <c r="I44" s="167">
        <v>0.3</v>
      </c>
      <c r="J44" s="168">
        <v>0.3</v>
      </c>
      <c r="K44" s="168">
        <v>0.3</v>
      </c>
    </row>
    <row r="45" s="124" customFormat="1" ht="15.75" spans="1:11">
      <c r="A45" s="138"/>
      <c r="B45" s="139"/>
      <c r="C45" s="139">
        <v>41</v>
      </c>
      <c r="D45" s="153" t="s">
        <v>126</v>
      </c>
      <c r="E45" s="154"/>
      <c r="F45" s="154"/>
      <c r="G45" s="138"/>
      <c r="H45" s="139"/>
      <c r="I45" s="169"/>
      <c r="J45" s="138"/>
      <c r="K45" s="138"/>
    </row>
    <row r="46" s="125" customFormat="1" ht="57" spans="1:11">
      <c r="A46" s="155">
        <v>1</v>
      </c>
      <c r="B46" s="138" t="s">
        <v>15</v>
      </c>
      <c r="C46" s="154" t="s">
        <v>127</v>
      </c>
      <c r="D46" s="153" t="s">
        <v>128</v>
      </c>
      <c r="E46" s="143" t="s">
        <v>129</v>
      </c>
      <c r="F46" s="143" t="s">
        <v>130</v>
      </c>
      <c r="G46" s="156" t="s">
        <v>20</v>
      </c>
      <c r="H46" s="157"/>
      <c r="I46" s="150">
        <v>44</v>
      </c>
      <c r="J46" s="170">
        <v>39.6</v>
      </c>
      <c r="K46" s="170">
        <v>35.2</v>
      </c>
    </row>
    <row r="47" s="125" customFormat="1" ht="28.5" spans="1:11">
      <c r="A47" s="155"/>
      <c r="B47" s="138" t="s">
        <v>15</v>
      </c>
      <c r="C47" s="154" t="s">
        <v>131</v>
      </c>
      <c r="D47" s="146" t="s">
        <v>132</v>
      </c>
      <c r="E47" s="154"/>
      <c r="F47" s="154"/>
      <c r="G47" s="156" t="s">
        <v>20</v>
      </c>
      <c r="H47" s="158"/>
      <c r="I47" s="171">
        <v>0.1</v>
      </c>
      <c r="J47" s="171">
        <v>0.1</v>
      </c>
      <c r="K47" s="171">
        <v>0.1</v>
      </c>
    </row>
    <row r="48" s="125" customFormat="1" ht="28.5" spans="1:11">
      <c r="A48" s="155"/>
      <c r="B48" s="138" t="s">
        <v>15</v>
      </c>
      <c r="C48" s="154" t="s">
        <v>133</v>
      </c>
      <c r="D48" s="146" t="s">
        <v>134</v>
      </c>
      <c r="E48" s="143" t="s">
        <v>135</v>
      </c>
      <c r="F48" s="154"/>
      <c r="G48" s="156" t="s">
        <v>20</v>
      </c>
      <c r="H48" s="157"/>
      <c r="I48" s="171">
        <v>0.5</v>
      </c>
      <c r="J48" s="171">
        <v>0.5</v>
      </c>
      <c r="K48" s="171">
        <v>0.5</v>
      </c>
    </row>
    <row r="49" s="125" customFormat="1" ht="57" spans="1:11">
      <c r="A49" s="155"/>
      <c r="B49" s="138" t="s">
        <v>15</v>
      </c>
      <c r="C49" s="154" t="s">
        <v>136</v>
      </c>
      <c r="D49" s="146" t="s">
        <v>137</v>
      </c>
      <c r="E49" s="143" t="s">
        <v>138</v>
      </c>
      <c r="F49" s="154"/>
      <c r="G49" s="156" t="s">
        <v>20</v>
      </c>
      <c r="H49" s="159" t="s">
        <v>139</v>
      </c>
      <c r="I49" s="171">
        <v>1</v>
      </c>
      <c r="J49" s="171">
        <v>1</v>
      </c>
      <c r="K49" s="171">
        <v>1</v>
      </c>
    </row>
    <row r="50" s="125" customFormat="1" ht="15.75" spans="1:11">
      <c r="A50" s="155"/>
      <c r="B50" s="138" t="s">
        <v>15</v>
      </c>
      <c r="C50" s="154" t="s">
        <v>140</v>
      </c>
      <c r="D50" s="146" t="s">
        <v>141</v>
      </c>
      <c r="E50" s="154"/>
      <c r="F50" s="154"/>
      <c r="G50" s="156" t="s">
        <v>20</v>
      </c>
      <c r="H50" s="157"/>
      <c r="I50" s="171">
        <v>0.3</v>
      </c>
      <c r="J50" s="171">
        <v>0.3</v>
      </c>
      <c r="K50" s="171">
        <v>0.3</v>
      </c>
    </row>
    <row r="51" s="125" customFormat="1" ht="15.75" spans="1:11">
      <c r="A51" s="155"/>
      <c r="B51" s="138" t="s">
        <v>15</v>
      </c>
      <c r="C51" s="154" t="s">
        <v>142</v>
      </c>
      <c r="D51" s="146" t="s">
        <v>143</v>
      </c>
      <c r="E51" s="154"/>
      <c r="F51" s="154"/>
      <c r="G51" s="156" t="s">
        <v>20</v>
      </c>
      <c r="H51" s="158"/>
      <c r="I51" s="150">
        <v>44</v>
      </c>
      <c r="J51" s="170">
        <v>39.6</v>
      </c>
      <c r="K51" s="170">
        <v>35.2</v>
      </c>
    </row>
    <row r="52" s="125" customFormat="1" ht="71.25" spans="1:11">
      <c r="A52" s="155"/>
      <c r="B52" s="138" t="s">
        <v>15</v>
      </c>
      <c r="C52" s="154" t="s">
        <v>144</v>
      </c>
      <c r="D52" s="146" t="s">
        <v>145</v>
      </c>
      <c r="E52" s="154"/>
      <c r="F52" s="154"/>
      <c r="G52" s="156" t="s">
        <v>20</v>
      </c>
      <c r="H52" s="159" t="s">
        <v>146</v>
      </c>
      <c r="I52" s="150">
        <v>44</v>
      </c>
      <c r="J52" s="170">
        <v>39.6</v>
      </c>
      <c r="K52" s="170">
        <v>35.2</v>
      </c>
    </row>
    <row r="53" s="125" customFormat="1" ht="42.75" spans="1:11">
      <c r="A53" s="155">
        <v>2</v>
      </c>
      <c r="B53" s="138" t="s">
        <v>15</v>
      </c>
      <c r="C53" s="154" t="s">
        <v>147</v>
      </c>
      <c r="D53" s="153" t="s">
        <v>148</v>
      </c>
      <c r="E53" s="143" t="s">
        <v>149</v>
      </c>
      <c r="F53" s="143" t="s">
        <v>150</v>
      </c>
      <c r="G53" s="156" t="s">
        <v>20</v>
      </c>
      <c r="H53" s="157"/>
      <c r="I53" s="150">
        <v>23</v>
      </c>
      <c r="J53" s="170">
        <v>20.7</v>
      </c>
      <c r="K53" s="170">
        <v>18.4</v>
      </c>
    </row>
    <row r="54" s="125" customFormat="1" ht="15.75" spans="1:11">
      <c r="A54" s="155"/>
      <c r="B54" s="138" t="s">
        <v>15</v>
      </c>
      <c r="C54" s="154" t="s">
        <v>151</v>
      </c>
      <c r="D54" s="146" t="s">
        <v>152</v>
      </c>
      <c r="E54" s="154"/>
      <c r="F54" s="154"/>
      <c r="G54" s="156" t="s">
        <v>20</v>
      </c>
      <c r="H54" s="157"/>
      <c r="I54" s="171">
        <v>0.3</v>
      </c>
      <c r="J54" s="171">
        <v>0.3</v>
      </c>
      <c r="K54" s="171">
        <v>0.3</v>
      </c>
    </row>
    <row r="55" s="125" customFormat="1" ht="42.75" spans="1:11">
      <c r="A55" s="155">
        <v>3</v>
      </c>
      <c r="B55" s="138" t="s">
        <v>15</v>
      </c>
      <c r="C55" s="154" t="s">
        <v>153</v>
      </c>
      <c r="D55" s="153" t="s">
        <v>154</v>
      </c>
      <c r="E55" s="143" t="s">
        <v>155</v>
      </c>
      <c r="F55" s="143" t="s">
        <v>156</v>
      </c>
      <c r="G55" s="156" t="s">
        <v>20</v>
      </c>
      <c r="H55" s="157"/>
      <c r="I55" s="150">
        <v>47</v>
      </c>
      <c r="J55" s="170">
        <v>42.3</v>
      </c>
      <c r="K55" s="170">
        <v>37.6</v>
      </c>
    </row>
    <row r="56" s="125" customFormat="1" ht="28.5" spans="1:11">
      <c r="A56" s="155"/>
      <c r="B56" s="138" t="s">
        <v>15</v>
      </c>
      <c r="C56" s="154" t="s">
        <v>157</v>
      </c>
      <c r="D56" s="146" t="s">
        <v>158</v>
      </c>
      <c r="E56" s="143" t="s">
        <v>138</v>
      </c>
      <c r="F56" s="154"/>
      <c r="G56" s="156" t="s">
        <v>20</v>
      </c>
      <c r="H56" s="157"/>
      <c r="I56" s="171">
        <v>0.5</v>
      </c>
      <c r="J56" s="171">
        <v>0.5</v>
      </c>
      <c r="K56" s="171">
        <v>0.5</v>
      </c>
    </row>
    <row r="57" s="125" customFormat="1" ht="15.75" spans="1:11">
      <c r="A57" s="155"/>
      <c r="B57" s="138" t="s">
        <v>15</v>
      </c>
      <c r="C57" s="154" t="s">
        <v>159</v>
      </c>
      <c r="D57" s="146" t="s">
        <v>160</v>
      </c>
      <c r="E57" s="154"/>
      <c r="F57" s="154"/>
      <c r="G57" s="156" t="s">
        <v>20</v>
      </c>
      <c r="H57" s="157"/>
      <c r="I57" s="171">
        <v>0.3</v>
      </c>
      <c r="J57" s="171">
        <v>0.3</v>
      </c>
      <c r="K57" s="171">
        <v>0.3</v>
      </c>
    </row>
    <row r="58" s="125" customFormat="1" ht="57" spans="1:11">
      <c r="A58" s="155">
        <v>4</v>
      </c>
      <c r="B58" s="138" t="s">
        <v>15</v>
      </c>
      <c r="C58" s="154" t="s">
        <v>161</v>
      </c>
      <c r="D58" s="153" t="s">
        <v>162</v>
      </c>
      <c r="E58" s="143" t="s">
        <v>163</v>
      </c>
      <c r="F58" s="143" t="s">
        <v>164</v>
      </c>
      <c r="G58" s="156" t="s">
        <v>20</v>
      </c>
      <c r="H58" s="159" t="s">
        <v>165</v>
      </c>
      <c r="I58" s="150">
        <v>10</v>
      </c>
      <c r="J58" s="170">
        <v>9</v>
      </c>
      <c r="K58" s="170">
        <v>8</v>
      </c>
    </row>
    <row r="59" s="125" customFormat="1" ht="30" spans="1:11">
      <c r="A59" s="155"/>
      <c r="B59" s="138" t="s">
        <v>15</v>
      </c>
      <c r="C59" s="154" t="s">
        <v>166</v>
      </c>
      <c r="D59" s="146" t="s">
        <v>167</v>
      </c>
      <c r="E59" s="154"/>
      <c r="F59" s="154"/>
      <c r="G59" s="156" t="s">
        <v>20</v>
      </c>
      <c r="H59" s="159" t="s">
        <v>165</v>
      </c>
      <c r="I59" s="171">
        <v>0.3</v>
      </c>
      <c r="J59" s="171">
        <v>0.3</v>
      </c>
      <c r="K59" s="171">
        <v>0.3</v>
      </c>
    </row>
    <row r="60" s="125" customFormat="1" ht="42.75" spans="1:11">
      <c r="A60" s="155">
        <v>5</v>
      </c>
      <c r="B60" s="138" t="s">
        <v>15</v>
      </c>
      <c r="C60" s="154" t="s">
        <v>168</v>
      </c>
      <c r="D60" s="146" t="s">
        <v>169</v>
      </c>
      <c r="E60" s="143" t="s">
        <v>170</v>
      </c>
      <c r="F60" s="143" t="s">
        <v>171</v>
      </c>
      <c r="G60" s="156" t="s">
        <v>20</v>
      </c>
      <c r="H60" s="157"/>
      <c r="I60" s="150">
        <v>30</v>
      </c>
      <c r="J60" s="170">
        <v>27</v>
      </c>
      <c r="K60" s="170">
        <v>24</v>
      </c>
    </row>
    <row r="61" s="125" customFormat="1" ht="15.75" spans="1:11">
      <c r="A61" s="155"/>
      <c r="B61" s="138" t="s">
        <v>15</v>
      </c>
      <c r="C61" s="154" t="s">
        <v>172</v>
      </c>
      <c r="D61" s="146" t="s">
        <v>173</v>
      </c>
      <c r="E61" s="154"/>
      <c r="F61" s="154"/>
      <c r="G61" s="156" t="s">
        <v>20</v>
      </c>
      <c r="H61" s="157"/>
      <c r="I61" s="171">
        <v>0.3</v>
      </c>
      <c r="J61" s="171">
        <v>0.3</v>
      </c>
      <c r="K61" s="171">
        <v>0.3</v>
      </c>
    </row>
    <row r="62" s="125" customFormat="1" ht="42.75" spans="1:11">
      <c r="A62" s="155">
        <v>6</v>
      </c>
      <c r="B62" s="138" t="s">
        <v>15</v>
      </c>
      <c r="C62" s="154" t="s">
        <v>174</v>
      </c>
      <c r="D62" s="153" t="s">
        <v>175</v>
      </c>
      <c r="E62" s="143" t="s">
        <v>176</v>
      </c>
      <c r="F62" s="143" t="s">
        <v>177</v>
      </c>
      <c r="G62" s="156" t="s">
        <v>20</v>
      </c>
      <c r="H62" s="157"/>
      <c r="I62" s="150">
        <v>15</v>
      </c>
      <c r="J62" s="170">
        <v>13.5</v>
      </c>
      <c r="K62" s="170">
        <v>12</v>
      </c>
    </row>
    <row r="63" s="125" customFormat="1" ht="28.5" spans="1:11">
      <c r="A63" s="155"/>
      <c r="B63" s="138" t="s">
        <v>15</v>
      </c>
      <c r="C63" s="154" t="s">
        <v>178</v>
      </c>
      <c r="D63" s="146" t="s">
        <v>179</v>
      </c>
      <c r="E63" s="143" t="s">
        <v>138</v>
      </c>
      <c r="F63" s="154"/>
      <c r="G63" s="156" t="s">
        <v>20</v>
      </c>
      <c r="H63" s="157"/>
      <c r="I63" s="171">
        <v>0.5</v>
      </c>
      <c r="J63" s="171">
        <v>0.5</v>
      </c>
      <c r="K63" s="171">
        <v>0.5</v>
      </c>
    </row>
    <row r="64" s="125" customFormat="1" ht="15.75" spans="1:11">
      <c r="A64" s="155"/>
      <c r="B64" s="138" t="s">
        <v>15</v>
      </c>
      <c r="C64" s="154" t="s">
        <v>180</v>
      </c>
      <c r="D64" s="146" t="s">
        <v>181</v>
      </c>
      <c r="E64" s="154"/>
      <c r="F64" s="154"/>
      <c r="G64" s="156" t="s">
        <v>20</v>
      </c>
      <c r="H64" s="157"/>
      <c r="I64" s="171">
        <v>0.3</v>
      </c>
      <c r="J64" s="171">
        <v>0.3</v>
      </c>
      <c r="K64" s="171">
        <v>0.3</v>
      </c>
    </row>
    <row r="65" s="125" customFormat="1" ht="57" spans="1:11">
      <c r="A65" s="155">
        <v>7</v>
      </c>
      <c r="B65" s="138" t="s">
        <v>15</v>
      </c>
      <c r="C65" s="154" t="s">
        <v>182</v>
      </c>
      <c r="D65" s="153" t="s">
        <v>183</v>
      </c>
      <c r="E65" s="143" t="s">
        <v>184</v>
      </c>
      <c r="F65" s="143" t="s">
        <v>185</v>
      </c>
      <c r="G65" s="156" t="s">
        <v>20</v>
      </c>
      <c r="H65" s="158"/>
      <c r="I65" s="150">
        <v>29</v>
      </c>
      <c r="J65" s="170">
        <v>26.1</v>
      </c>
      <c r="K65" s="170">
        <v>23.2</v>
      </c>
    </row>
    <row r="66" s="125" customFormat="1" ht="28.5" spans="1:11">
      <c r="A66" s="155"/>
      <c r="B66" s="138" t="s">
        <v>15</v>
      </c>
      <c r="C66" s="154" t="s">
        <v>186</v>
      </c>
      <c r="D66" s="146" t="s">
        <v>187</v>
      </c>
      <c r="E66" s="143" t="s">
        <v>138</v>
      </c>
      <c r="F66" s="154"/>
      <c r="G66" s="156" t="s">
        <v>20</v>
      </c>
      <c r="H66" s="157"/>
      <c r="I66" s="171">
        <v>0.5</v>
      </c>
      <c r="J66" s="171">
        <v>0.5</v>
      </c>
      <c r="K66" s="171">
        <v>0.5</v>
      </c>
    </row>
    <row r="67" s="125" customFormat="1" ht="15.75" spans="1:11">
      <c r="A67" s="155"/>
      <c r="B67" s="138" t="s">
        <v>15</v>
      </c>
      <c r="C67" s="154" t="s">
        <v>188</v>
      </c>
      <c r="D67" s="146" t="s">
        <v>189</v>
      </c>
      <c r="E67" s="154"/>
      <c r="F67" s="154"/>
      <c r="G67" s="156" t="s">
        <v>20</v>
      </c>
      <c r="H67" s="157"/>
      <c r="I67" s="171">
        <v>0.3</v>
      </c>
      <c r="J67" s="171">
        <v>0.3</v>
      </c>
      <c r="K67" s="171">
        <v>0.3</v>
      </c>
    </row>
    <row r="68" s="125" customFormat="1" ht="57" spans="1:11">
      <c r="A68" s="155">
        <v>8</v>
      </c>
      <c r="B68" s="138" t="s">
        <v>15</v>
      </c>
      <c r="C68" s="154" t="s">
        <v>190</v>
      </c>
      <c r="D68" s="153" t="s">
        <v>191</v>
      </c>
      <c r="E68" s="143" t="s">
        <v>192</v>
      </c>
      <c r="F68" s="143" t="s">
        <v>193</v>
      </c>
      <c r="G68" s="156" t="s">
        <v>20</v>
      </c>
      <c r="H68" s="159" t="s">
        <v>165</v>
      </c>
      <c r="I68" s="150">
        <v>30</v>
      </c>
      <c r="J68" s="170">
        <v>27</v>
      </c>
      <c r="K68" s="170">
        <v>24</v>
      </c>
    </row>
    <row r="69" s="125" customFormat="1" ht="30" spans="1:11">
      <c r="A69" s="155"/>
      <c r="B69" s="138" t="s">
        <v>15</v>
      </c>
      <c r="C69" s="154" t="s">
        <v>194</v>
      </c>
      <c r="D69" s="146" t="s">
        <v>195</v>
      </c>
      <c r="E69" s="154"/>
      <c r="F69" s="154"/>
      <c r="G69" s="156" t="s">
        <v>20</v>
      </c>
      <c r="H69" s="159" t="s">
        <v>165</v>
      </c>
      <c r="I69" s="171">
        <v>0.3</v>
      </c>
      <c r="J69" s="171">
        <v>0.3</v>
      </c>
      <c r="K69" s="171">
        <v>0.3</v>
      </c>
    </row>
    <row r="70" s="125" customFormat="1" ht="57" spans="1:11">
      <c r="A70" s="155">
        <v>9</v>
      </c>
      <c r="B70" s="138" t="s">
        <v>15</v>
      </c>
      <c r="C70" s="154" t="s">
        <v>196</v>
      </c>
      <c r="D70" s="153" t="s">
        <v>197</v>
      </c>
      <c r="E70" s="143" t="s">
        <v>198</v>
      </c>
      <c r="F70" s="143" t="s">
        <v>199</v>
      </c>
      <c r="G70" s="156" t="s">
        <v>200</v>
      </c>
      <c r="H70" s="157"/>
      <c r="I70" s="150">
        <v>20</v>
      </c>
      <c r="J70" s="170">
        <v>18</v>
      </c>
      <c r="K70" s="170">
        <v>16</v>
      </c>
    </row>
    <row r="71" s="125" customFormat="1" ht="15.75" spans="1:11">
      <c r="A71" s="155"/>
      <c r="B71" s="138" t="s">
        <v>15</v>
      </c>
      <c r="C71" s="154" t="s">
        <v>201</v>
      </c>
      <c r="D71" s="146" t="s">
        <v>202</v>
      </c>
      <c r="E71" s="154"/>
      <c r="F71" s="154"/>
      <c r="G71" s="156" t="s">
        <v>200</v>
      </c>
      <c r="H71" s="157"/>
      <c r="I71" s="171">
        <v>0.3</v>
      </c>
      <c r="J71" s="171">
        <v>0.3</v>
      </c>
      <c r="K71" s="171">
        <v>0.3</v>
      </c>
    </row>
    <row r="72" s="125" customFormat="1" ht="42.75" spans="1:11">
      <c r="A72" s="155">
        <v>10</v>
      </c>
      <c r="B72" s="138" t="s">
        <v>15</v>
      </c>
      <c r="C72" s="154" t="s">
        <v>203</v>
      </c>
      <c r="D72" s="153" t="s">
        <v>204</v>
      </c>
      <c r="E72" s="143" t="s">
        <v>205</v>
      </c>
      <c r="F72" s="143" t="s">
        <v>206</v>
      </c>
      <c r="G72" s="156" t="s">
        <v>207</v>
      </c>
      <c r="H72" s="157"/>
      <c r="I72" s="150">
        <v>58</v>
      </c>
      <c r="J72" s="170">
        <v>52.2</v>
      </c>
      <c r="K72" s="170">
        <v>46.4</v>
      </c>
    </row>
    <row r="73" s="125" customFormat="1" ht="28.5" spans="1:11">
      <c r="A73" s="155"/>
      <c r="B73" s="138" t="s">
        <v>15</v>
      </c>
      <c r="C73" s="154" t="s">
        <v>208</v>
      </c>
      <c r="D73" s="146" t="s">
        <v>209</v>
      </c>
      <c r="E73" s="154"/>
      <c r="F73" s="154"/>
      <c r="G73" s="156" t="s">
        <v>207</v>
      </c>
      <c r="H73" s="157"/>
      <c r="I73" s="171">
        <v>0.5</v>
      </c>
      <c r="J73" s="171">
        <v>0.5</v>
      </c>
      <c r="K73" s="171">
        <v>0.5</v>
      </c>
    </row>
    <row r="74" s="125" customFormat="1" ht="15.75" spans="1:11">
      <c r="A74" s="155"/>
      <c r="B74" s="138" t="s">
        <v>15</v>
      </c>
      <c r="C74" s="154" t="s">
        <v>210</v>
      </c>
      <c r="D74" s="146" t="s">
        <v>211</v>
      </c>
      <c r="E74" s="154"/>
      <c r="F74" s="154"/>
      <c r="G74" s="156" t="s">
        <v>207</v>
      </c>
      <c r="H74" s="157"/>
      <c r="I74" s="171">
        <v>0.3</v>
      </c>
      <c r="J74" s="171">
        <v>0.3</v>
      </c>
      <c r="K74" s="171">
        <v>0.3</v>
      </c>
    </row>
    <row r="75" s="125" customFormat="1" ht="57" spans="1:11">
      <c r="A75" s="155">
        <v>11</v>
      </c>
      <c r="B75" s="138" t="s">
        <v>15</v>
      </c>
      <c r="C75" s="154" t="s">
        <v>212</v>
      </c>
      <c r="D75" s="153" t="s">
        <v>213</v>
      </c>
      <c r="E75" s="143" t="s">
        <v>214</v>
      </c>
      <c r="F75" s="143" t="s">
        <v>215</v>
      </c>
      <c r="G75" s="156" t="s">
        <v>207</v>
      </c>
      <c r="H75" s="157"/>
      <c r="I75" s="150">
        <v>80</v>
      </c>
      <c r="J75" s="170">
        <v>72</v>
      </c>
      <c r="K75" s="170">
        <v>64</v>
      </c>
    </row>
    <row r="76" s="125" customFormat="1" ht="15.75" spans="1:11">
      <c r="A76" s="155"/>
      <c r="B76" s="138" t="s">
        <v>15</v>
      </c>
      <c r="C76" s="154" t="s">
        <v>216</v>
      </c>
      <c r="D76" s="146" t="s">
        <v>217</v>
      </c>
      <c r="E76" s="154"/>
      <c r="F76" s="154"/>
      <c r="G76" s="156" t="s">
        <v>207</v>
      </c>
      <c r="H76" s="157"/>
      <c r="I76" s="171">
        <v>0.3</v>
      </c>
      <c r="J76" s="171">
        <v>0.3</v>
      </c>
      <c r="K76" s="171">
        <v>0.3</v>
      </c>
    </row>
    <row r="77" s="125" customFormat="1" ht="42.75" spans="1:11">
      <c r="A77" s="155">
        <v>12</v>
      </c>
      <c r="B77" s="138" t="s">
        <v>15</v>
      </c>
      <c r="C77" s="154" t="s">
        <v>218</v>
      </c>
      <c r="D77" s="146" t="s">
        <v>219</v>
      </c>
      <c r="E77" s="143" t="s">
        <v>220</v>
      </c>
      <c r="F77" s="143" t="s">
        <v>221</v>
      </c>
      <c r="G77" s="156" t="s">
        <v>222</v>
      </c>
      <c r="H77" s="157"/>
      <c r="I77" s="150">
        <v>74</v>
      </c>
      <c r="J77" s="170">
        <v>66.6</v>
      </c>
      <c r="K77" s="170">
        <v>59.2</v>
      </c>
    </row>
    <row r="78" s="125" customFormat="1" ht="28.5" spans="1:11">
      <c r="A78" s="155"/>
      <c r="B78" s="138" t="s">
        <v>15</v>
      </c>
      <c r="C78" s="154" t="s">
        <v>223</v>
      </c>
      <c r="D78" s="146" t="s">
        <v>224</v>
      </c>
      <c r="E78" s="154"/>
      <c r="F78" s="154"/>
      <c r="G78" s="156" t="s">
        <v>222</v>
      </c>
      <c r="H78" s="157"/>
      <c r="I78" s="171">
        <v>0.5</v>
      </c>
      <c r="J78" s="171">
        <v>0.5</v>
      </c>
      <c r="K78" s="171">
        <v>0.5</v>
      </c>
    </row>
    <row r="79" s="125" customFormat="1" ht="28.5" spans="1:11">
      <c r="A79" s="155"/>
      <c r="B79" s="138" t="s">
        <v>15</v>
      </c>
      <c r="C79" s="154" t="s">
        <v>225</v>
      </c>
      <c r="D79" s="146" t="s">
        <v>226</v>
      </c>
      <c r="E79" s="154"/>
      <c r="F79" s="154"/>
      <c r="G79" s="156" t="s">
        <v>222</v>
      </c>
      <c r="H79" s="157"/>
      <c r="I79" s="171">
        <v>0.5</v>
      </c>
      <c r="J79" s="171">
        <v>0.5</v>
      </c>
      <c r="K79" s="171">
        <v>0.5</v>
      </c>
    </row>
    <row r="80" s="125" customFormat="1" ht="28.5" spans="1:11">
      <c r="A80" s="155"/>
      <c r="B80" s="138" t="s">
        <v>15</v>
      </c>
      <c r="C80" s="154" t="s">
        <v>227</v>
      </c>
      <c r="D80" s="146" t="s">
        <v>228</v>
      </c>
      <c r="E80" s="154"/>
      <c r="F80" s="154"/>
      <c r="G80" s="156" t="s">
        <v>222</v>
      </c>
      <c r="H80" s="157"/>
      <c r="I80" s="171">
        <v>0.3</v>
      </c>
      <c r="J80" s="171">
        <v>0.3</v>
      </c>
      <c r="K80" s="171">
        <v>0.3</v>
      </c>
    </row>
    <row r="81" s="125" customFormat="1" ht="42.75" spans="1:11">
      <c r="A81" s="155">
        <v>13</v>
      </c>
      <c r="B81" s="138" t="s">
        <v>15</v>
      </c>
      <c r="C81" s="154" t="s">
        <v>229</v>
      </c>
      <c r="D81" s="159" t="s">
        <v>230</v>
      </c>
      <c r="E81" s="159" t="s">
        <v>231</v>
      </c>
      <c r="F81" s="159" t="s">
        <v>232</v>
      </c>
      <c r="G81" s="156" t="s">
        <v>233</v>
      </c>
      <c r="H81" s="157"/>
      <c r="I81" s="150">
        <v>16</v>
      </c>
      <c r="J81" s="170">
        <v>14.4</v>
      </c>
      <c r="K81" s="170">
        <v>12.8</v>
      </c>
    </row>
    <row r="82" s="126" customFormat="1" ht="15.75" spans="1:11">
      <c r="A82" s="155"/>
      <c r="B82" s="138" t="s">
        <v>15</v>
      </c>
      <c r="C82" s="154" t="s">
        <v>234</v>
      </c>
      <c r="D82" s="159" t="s">
        <v>235</v>
      </c>
      <c r="E82" s="157"/>
      <c r="F82" s="157"/>
      <c r="G82" s="156" t="s">
        <v>233</v>
      </c>
      <c r="H82" s="157"/>
      <c r="I82" s="171">
        <v>0.3</v>
      </c>
      <c r="J82" s="171">
        <v>0.3</v>
      </c>
      <c r="K82" s="171">
        <v>0.3</v>
      </c>
    </row>
    <row r="83" s="126" customFormat="1" ht="57" spans="1:11">
      <c r="A83" s="155">
        <v>14</v>
      </c>
      <c r="B83" s="138" t="s">
        <v>15</v>
      </c>
      <c r="C83" s="154" t="s">
        <v>236</v>
      </c>
      <c r="D83" s="159" t="s">
        <v>237</v>
      </c>
      <c r="E83" s="159" t="s">
        <v>238</v>
      </c>
      <c r="F83" s="159" t="s">
        <v>239</v>
      </c>
      <c r="G83" s="156" t="s">
        <v>20</v>
      </c>
      <c r="H83" s="157"/>
      <c r="I83" s="150">
        <v>61</v>
      </c>
      <c r="J83" s="170">
        <v>54.9</v>
      </c>
      <c r="K83" s="170">
        <v>48.8</v>
      </c>
    </row>
    <row r="84" s="126" customFormat="1" ht="15.75" spans="1:11">
      <c r="A84" s="155"/>
      <c r="B84" s="138" t="s">
        <v>15</v>
      </c>
      <c r="C84" s="154" t="s">
        <v>240</v>
      </c>
      <c r="D84" s="159" t="s">
        <v>241</v>
      </c>
      <c r="E84" s="157"/>
      <c r="F84" s="157"/>
      <c r="G84" s="156" t="s">
        <v>20</v>
      </c>
      <c r="H84" s="157"/>
      <c r="I84" s="171">
        <v>0.3</v>
      </c>
      <c r="J84" s="171">
        <v>0.3</v>
      </c>
      <c r="K84" s="171">
        <v>0.3</v>
      </c>
    </row>
    <row r="85" s="126" customFormat="1" ht="57" spans="1:11">
      <c r="A85" s="155">
        <v>15</v>
      </c>
      <c r="B85" s="138" t="s">
        <v>15</v>
      </c>
      <c r="C85" s="154" t="s">
        <v>242</v>
      </c>
      <c r="D85" s="159" t="s">
        <v>243</v>
      </c>
      <c r="E85" s="159" t="s">
        <v>244</v>
      </c>
      <c r="F85" s="159" t="s">
        <v>245</v>
      </c>
      <c r="G85" s="156" t="s">
        <v>20</v>
      </c>
      <c r="H85" s="157"/>
      <c r="I85" s="150">
        <v>62</v>
      </c>
      <c r="J85" s="170">
        <v>55.8</v>
      </c>
      <c r="K85" s="170">
        <v>49.6</v>
      </c>
    </row>
    <row r="86" s="126" customFormat="1" ht="28.5" spans="1:11">
      <c r="A86" s="155"/>
      <c r="B86" s="138" t="s">
        <v>15</v>
      </c>
      <c r="C86" s="154" t="s">
        <v>246</v>
      </c>
      <c r="D86" s="159" t="s">
        <v>247</v>
      </c>
      <c r="E86" s="157"/>
      <c r="F86" s="157"/>
      <c r="G86" s="156" t="s">
        <v>248</v>
      </c>
      <c r="H86" s="157"/>
      <c r="I86" s="171">
        <v>0.5</v>
      </c>
      <c r="J86" s="171">
        <v>0.5</v>
      </c>
      <c r="K86" s="171">
        <v>0.5</v>
      </c>
    </row>
    <row r="87" s="126" customFormat="1" ht="28.5" spans="1:11">
      <c r="A87" s="155"/>
      <c r="B87" s="138" t="s">
        <v>15</v>
      </c>
      <c r="C87" s="154" t="s">
        <v>249</v>
      </c>
      <c r="D87" s="159" t="s">
        <v>250</v>
      </c>
      <c r="E87" s="157"/>
      <c r="F87" s="157"/>
      <c r="G87" s="156" t="s">
        <v>20</v>
      </c>
      <c r="H87" s="157"/>
      <c r="I87" s="171">
        <v>0.5</v>
      </c>
      <c r="J87" s="171">
        <v>0.5</v>
      </c>
      <c r="K87" s="171">
        <v>0.5</v>
      </c>
    </row>
    <row r="88" s="126" customFormat="1" ht="28.5" spans="1:11">
      <c r="A88" s="155"/>
      <c r="B88" s="138" t="s">
        <v>15</v>
      </c>
      <c r="C88" s="154" t="s">
        <v>251</v>
      </c>
      <c r="D88" s="159" t="s">
        <v>252</v>
      </c>
      <c r="E88" s="157"/>
      <c r="F88" s="157"/>
      <c r="G88" s="156" t="s">
        <v>20</v>
      </c>
      <c r="H88" s="157"/>
      <c r="I88" s="171">
        <v>0.3</v>
      </c>
      <c r="J88" s="171">
        <v>0.3</v>
      </c>
      <c r="K88" s="171">
        <v>0.3</v>
      </c>
    </row>
    <row r="89" s="126" customFormat="1" ht="71.25" spans="1:11">
      <c r="A89" s="155">
        <v>16</v>
      </c>
      <c r="B89" s="138" t="s">
        <v>15</v>
      </c>
      <c r="C89" s="154" t="s">
        <v>253</v>
      </c>
      <c r="D89" s="159" t="s">
        <v>254</v>
      </c>
      <c r="E89" s="143" t="s">
        <v>255</v>
      </c>
      <c r="F89" s="159" t="s">
        <v>256</v>
      </c>
      <c r="G89" s="156" t="s">
        <v>257</v>
      </c>
      <c r="H89" s="157"/>
      <c r="I89" s="150">
        <v>62</v>
      </c>
      <c r="J89" s="170">
        <v>55.8</v>
      </c>
      <c r="K89" s="170">
        <v>49.6</v>
      </c>
    </row>
    <row r="90" s="126" customFormat="1" ht="15.75" spans="1:11">
      <c r="A90" s="155"/>
      <c r="B90" s="138" t="s">
        <v>15</v>
      </c>
      <c r="C90" s="154" t="s">
        <v>258</v>
      </c>
      <c r="D90" s="159" t="s">
        <v>259</v>
      </c>
      <c r="E90" s="145"/>
      <c r="F90" s="157"/>
      <c r="G90" s="156" t="s">
        <v>257</v>
      </c>
      <c r="H90" s="157"/>
      <c r="I90" s="171">
        <v>0.3</v>
      </c>
      <c r="J90" s="171">
        <v>0.3</v>
      </c>
      <c r="K90" s="171">
        <v>0.3</v>
      </c>
    </row>
    <row r="91" s="126" customFormat="1" ht="156.75" spans="1:11">
      <c r="A91" s="155">
        <v>17</v>
      </c>
      <c r="B91" s="138" t="s">
        <v>15</v>
      </c>
      <c r="C91" s="154" t="s">
        <v>260</v>
      </c>
      <c r="D91" s="159" t="s">
        <v>261</v>
      </c>
      <c r="E91" s="146" t="s">
        <v>262</v>
      </c>
      <c r="F91" s="146" t="s">
        <v>263</v>
      </c>
      <c r="G91" s="149" t="s">
        <v>20</v>
      </c>
      <c r="H91" s="146" t="s">
        <v>264</v>
      </c>
      <c r="I91" s="150">
        <v>90</v>
      </c>
      <c r="J91" s="170">
        <v>81</v>
      </c>
      <c r="K91" s="170">
        <v>72</v>
      </c>
    </row>
    <row r="92" s="126" customFormat="1" ht="15.75" spans="1:11">
      <c r="A92" s="155"/>
      <c r="B92" s="138" t="s">
        <v>15</v>
      </c>
      <c r="C92" s="154" t="s">
        <v>265</v>
      </c>
      <c r="D92" s="159" t="s">
        <v>266</v>
      </c>
      <c r="E92" s="172"/>
      <c r="F92" s="172"/>
      <c r="G92" s="156" t="s">
        <v>20</v>
      </c>
      <c r="H92" s="172"/>
      <c r="I92" s="171">
        <v>0.3</v>
      </c>
      <c r="J92" s="171">
        <v>0.3</v>
      </c>
      <c r="K92" s="171">
        <v>0.3</v>
      </c>
    </row>
    <row r="93" s="126" customFormat="1" ht="57" spans="1:11">
      <c r="A93" s="155">
        <v>18</v>
      </c>
      <c r="B93" s="138" t="s">
        <v>15</v>
      </c>
      <c r="C93" s="154" t="s">
        <v>267</v>
      </c>
      <c r="D93" s="159" t="s">
        <v>268</v>
      </c>
      <c r="E93" s="173" t="s">
        <v>269</v>
      </c>
      <c r="F93" s="173" t="s">
        <v>270</v>
      </c>
      <c r="G93" s="156" t="s">
        <v>20</v>
      </c>
      <c r="H93" s="157"/>
      <c r="I93" s="150">
        <v>90</v>
      </c>
      <c r="J93" s="170">
        <v>81</v>
      </c>
      <c r="K93" s="170">
        <v>72</v>
      </c>
    </row>
    <row r="94" s="126" customFormat="1" ht="15.75" spans="1:11">
      <c r="A94" s="155"/>
      <c r="B94" s="138" t="s">
        <v>15</v>
      </c>
      <c r="C94" s="154" t="s">
        <v>271</v>
      </c>
      <c r="D94" s="159" t="s">
        <v>272</v>
      </c>
      <c r="E94" s="174"/>
      <c r="F94" s="174"/>
      <c r="G94" s="156" t="s">
        <v>20</v>
      </c>
      <c r="H94" s="174"/>
      <c r="I94" s="171">
        <v>0.3</v>
      </c>
      <c r="J94" s="171">
        <v>0.3</v>
      </c>
      <c r="K94" s="171">
        <v>0.3</v>
      </c>
    </row>
    <row r="95" s="127" customFormat="1" ht="95" customHeight="1" spans="1:11">
      <c r="A95" s="150">
        <v>1</v>
      </c>
      <c r="B95" s="150" t="s">
        <v>273</v>
      </c>
      <c r="C95" s="225" t="s">
        <v>274</v>
      </c>
      <c r="D95" s="146" t="s">
        <v>275</v>
      </c>
      <c r="E95" s="146" t="s">
        <v>276</v>
      </c>
      <c r="F95" s="146" t="s">
        <v>277</v>
      </c>
      <c r="G95" s="149" t="s">
        <v>20</v>
      </c>
      <c r="H95" s="143" t="s">
        <v>278</v>
      </c>
      <c r="I95" s="166">
        <v>15</v>
      </c>
      <c r="J95" s="166">
        <f t="shared" ref="J95:J110" si="12">0.9*I95</f>
        <v>13.5</v>
      </c>
      <c r="K95" s="138">
        <f t="shared" ref="K95:K110" si="13">0.8*I95</f>
        <v>12</v>
      </c>
    </row>
    <row r="96" s="127" customFormat="1" ht="60" customHeight="1" spans="1:11">
      <c r="A96" s="150">
        <v>2</v>
      </c>
      <c r="B96" s="150" t="s">
        <v>273</v>
      </c>
      <c r="C96" s="226" t="s">
        <v>279</v>
      </c>
      <c r="D96" s="146" t="s">
        <v>280</v>
      </c>
      <c r="E96" s="146" t="s">
        <v>281</v>
      </c>
      <c r="F96" s="146" t="s">
        <v>282</v>
      </c>
      <c r="G96" s="149" t="s">
        <v>283</v>
      </c>
      <c r="H96" s="143" t="s">
        <v>284</v>
      </c>
      <c r="I96" s="166">
        <v>20</v>
      </c>
      <c r="J96" s="166">
        <f t="shared" si="12"/>
        <v>18</v>
      </c>
      <c r="K96" s="138">
        <f t="shared" si="13"/>
        <v>16</v>
      </c>
    </row>
    <row r="97" s="127" customFormat="1" ht="67" customHeight="1" spans="1:11">
      <c r="A97" s="150">
        <v>3</v>
      </c>
      <c r="B97" s="150" t="s">
        <v>273</v>
      </c>
      <c r="C97" s="226" t="s">
        <v>285</v>
      </c>
      <c r="D97" s="146" t="s">
        <v>286</v>
      </c>
      <c r="E97" s="146" t="s">
        <v>287</v>
      </c>
      <c r="F97" s="146" t="s">
        <v>282</v>
      </c>
      <c r="G97" s="149" t="s">
        <v>288</v>
      </c>
      <c r="H97" s="143"/>
      <c r="I97" s="166">
        <v>40</v>
      </c>
      <c r="J97" s="166">
        <f t="shared" si="12"/>
        <v>36</v>
      </c>
      <c r="K97" s="138">
        <f t="shared" si="13"/>
        <v>32</v>
      </c>
    </row>
    <row r="98" s="127" customFormat="1" ht="55" customHeight="1" spans="1:11">
      <c r="A98" s="150">
        <v>4</v>
      </c>
      <c r="B98" s="150" t="s">
        <v>15</v>
      </c>
      <c r="C98" s="226" t="s">
        <v>289</v>
      </c>
      <c r="D98" s="146" t="s">
        <v>290</v>
      </c>
      <c r="E98" s="146" t="s">
        <v>291</v>
      </c>
      <c r="F98" s="146" t="s">
        <v>292</v>
      </c>
      <c r="G98" s="176" t="s">
        <v>288</v>
      </c>
      <c r="H98" s="143" t="s">
        <v>293</v>
      </c>
      <c r="I98" s="166">
        <v>124</v>
      </c>
      <c r="J98" s="166">
        <f t="shared" si="12"/>
        <v>111.6</v>
      </c>
      <c r="K98" s="138">
        <f t="shared" si="13"/>
        <v>99.2</v>
      </c>
    </row>
    <row r="99" s="127" customFormat="1" ht="79" customHeight="1" spans="1:11">
      <c r="A99" s="150">
        <v>5</v>
      </c>
      <c r="B99" s="150" t="s">
        <v>15</v>
      </c>
      <c r="C99" s="225" t="s">
        <v>294</v>
      </c>
      <c r="D99" s="146" t="s">
        <v>295</v>
      </c>
      <c r="E99" s="146" t="s">
        <v>296</v>
      </c>
      <c r="F99" s="146" t="s">
        <v>297</v>
      </c>
      <c r="G99" s="149" t="s">
        <v>20</v>
      </c>
      <c r="H99" s="143" t="s">
        <v>298</v>
      </c>
      <c r="I99" s="166">
        <v>200</v>
      </c>
      <c r="J99" s="166">
        <f t="shared" si="12"/>
        <v>180</v>
      </c>
      <c r="K99" s="138">
        <f t="shared" si="13"/>
        <v>160</v>
      </c>
    </row>
    <row r="100" s="127" customFormat="1" ht="119" customHeight="1" spans="1:11">
      <c r="A100" s="150">
        <v>6</v>
      </c>
      <c r="B100" s="150" t="s">
        <v>299</v>
      </c>
      <c r="C100" s="225" t="s">
        <v>300</v>
      </c>
      <c r="D100" s="146" t="s">
        <v>301</v>
      </c>
      <c r="E100" s="146" t="s">
        <v>302</v>
      </c>
      <c r="F100" s="146" t="s">
        <v>303</v>
      </c>
      <c r="G100" s="149" t="s">
        <v>283</v>
      </c>
      <c r="H100" s="143"/>
      <c r="I100" s="166">
        <v>1100</v>
      </c>
      <c r="J100" s="166">
        <f t="shared" si="12"/>
        <v>990</v>
      </c>
      <c r="K100" s="138">
        <f t="shared" si="13"/>
        <v>880</v>
      </c>
    </row>
    <row r="101" s="127" customFormat="1" ht="62" customHeight="1" spans="1:11">
      <c r="A101" s="150"/>
      <c r="B101" s="150" t="s">
        <v>299</v>
      </c>
      <c r="C101" s="225" t="s">
        <v>304</v>
      </c>
      <c r="D101" s="146" t="s">
        <v>305</v>
      </c>
      <c r="E101" s="146"/>
      <c r="F101" s="146"/>
      <c r="G101" s="176" t="s">
        <v>20</v>
      </c>
      <c r="H101" s="143"/>
      <c r="I101" s="166">
        <v>500</v>
      </c>
      <c r="J101" s="166">
        <f t="shared" si="12"/>
        <v>450</v>
      </c>
      <c r="K101" s="138">
        <f t="shared" si="13"/>
        <v>400</v>
      </c>
    </row>
    <row r="102" s="127" customFormat="1" ht="62" customHeight="1" spans="1:11">
      <c r="A102" s="150"/>
      <c r="B102" s="150" t="s">
        <v>299</v>
      </c>
      <c r="C102" s="225" t="s">
        <v>306</v>
      </c>
      <c r="D102" s="146" t="s">
        <v>307</v>
      </c>
      <c r="E102" s="146"/>
      <c r="F102" s="146"/>
      <c r="G102" s="176" t="s">
        <v>20</v>
      </c>
      <c r="H102" s="143"/>
      <c r="I102" s="166">
        <v>260</v>
      </c>
      <c r="J102" s="166">
        <f t="shared" si="12"/>
        <v>234</v>
      </c>
      <c r="K102" s="138">
        <f t="shared" si="13"/>
        <v>208</v>
      </c>
    </row>
    <row r="103" s="127" customFormat="1" ht="121" customHeight="1" spans="1:11">
      <c r="A103" s="150">
        <v>7</v>
      </c>
      <c r="B103" s="150" t="s">
        <v>299</v>
      </c>
      <c r="C103" s="225" t="s">
        <v>308</v>
      </c>
      <c r="D103" s="146" t="s">
        <v>309</v>
      </c>
      <c r="E103" s="146" t="s">
        <v>310</v>
      </c>
      <c r="F103" s="146" t="s">
        <v>311</v>
      </c>
      <c r="G103" s="149" t="s">
        <v>283</v>
      </c>
      <c r="H103" s="143" t="s">
        <v>312</v>
      </c>
      <c r="I103" s="166">
        <v>1500</v>
      </c>
      <c r="J103" s="166">
        <f t="shared" si="12"/>
        <v>1350</v>
      </c>
      <c r="K103" s="138">
        <f t="shared" si="13"/>
        <v>1200</v>
      </c>
    </row>
    <row r="104" s="127" customFormat="1" ht="78" customHeight="1" spans="1:11">
      <c r="A104" s="150"/>
      <c r="B104" s="150" t="s">
        <v>299</v>
      </c>
      <c r="C104" s="225" t="s">
        <v>313</v>
      </c>
      <c r="D104" s="146" t="s">
        <v>314</v>
      </c>
      <c r="E104" s="146"/>
      <c r="F104" s="146"/>
      <c r="G104" s="176" t="s">
        <v>20</v>
      </c>
      <c r="H104" s="143"/>
      <c r="I104" s="166">
        <v>500</v>
      </c>
      <c r="J104" s="166">
        <f t="shared" si="12"/>
        <v>450</v>
      </c>
      <c r="K104" s="138">
        <f t="shared" si="13"/>
        <v>400</v>
      </c>
    </row>
    <row r="105" s="127" customFormat="1" ht="70" customHeight="1" spans="1:11">
      <c r="A105" s="150"/>
      <c r="B105" s="150" t="s">
        <v>299</v>
      </c>
      <c r="C105" s="225" t="s">
        <v>315</v>
      </c>
      <c r="D105" s="146" t="s">
        <v>316</v>
      </c>
      <c r="E105" s="146"/>
      <c r="F105" s="146"/>
      <c r="G105" s="176" t="s">
        <v>20</v>
      </c>
      <c r="H105" s="143"/>
      <c r="I105" s="166">
        <v>260</v>
      </c>
      <c r="J105" s="166">
        <f t="shared" si="12"/>
        <v>234</v>
      </c>
      <c r="K105" s="138">
        <f t="shared" si="13"/>
        <v>208</v>
      </c>
    </row>
    <row r="106" s="127" customFormat="1" ht="93" customHeight="1" spans="1:11">
      <c r="A106" s="150">
        <v>8</v>
      </c>
      <c r="B106" s="150" t="s">
        <v>299</v>
      </c>
      <c r="C106" s="225" t="s">
        <v>317</v>
      </c>
      <c r="D106" s="146" t="s">
        <v>318</v>
      </c>
      <c r="E106" s="146" t="s">
        <v>319</v>
      </c>
      <c r="F106" s="146" t="s">
        <v>320</v>
      </c>
      <c r="G106" s="144" t="s">
        <v>283</v>
      </c>
      <c r="H106" s="143"/>
      <c r="I106" s="166">
        <v>1500</v>
      </c>
      <c r="J106" s="166">
        <f t="shared" si="12"/>
        <v>1350</v>
      </c>
      <c r="K106" s="138">
        <f t="shared" si="13"/>
        <v>1200</v>
      </c>
    </row>
    <row r="107" s="127" customFormat="1" ht="78" customHeight="1" spans="1:11">
      <c r="A107" s="150"/>
      <c r="B107" s="150" t="s">
        <v>299</v>
      </c>
      <c r="C107" s="225" t="s">
        <v>321</v>
      </c>
      <c r="D107" s="146" t="s">
        <v>322</v>
      </c>
      <c r="E107" s="146"/>
      <c r="F107" s="146"/>
      <c r="G107" s="176" t="s">
        <v>20</v>
      </c>
      <c r="H107" s="143"/>
      <c r="I107" s="166">
        <v>400</v>
      </c>
      <c r="J107" s="166">
        <f t="shared" si="12"/>
        <v>360</v>
      </c>
      <c r="K107" s="138">
        <f t="shared" si="13"/>
        <v>320</v>
      </c>
    </row>
    <row r="108" s="127" customFormat="1" ht="97" customHeight="1" spans="1:11">
      <c r="A108" s="150">
        <v>9</v>
      </c>
      <c r="B108" s="150" t="s">
        <v>299</v>
      </c>
      <c r="C108" s="225" t="s">
        <v>323</v>
      </c>
      <c r="D108" s="146" t="s">
        <v>324</v>
      </c>
      <c r="E108" s="146" t="s">
        <v>325</v>
      </c>
      <c r="F108" s="146" t="s">
        <v>326</v>
      </c>
      <c r="G108" s="149" t="s">
        <v>283</v>
      </c>
      <c r="H108" s="143" t="s">
        <v>327</v>
      </c>
      <c r="I108" s="166">
        <v>1900</v>
      </c>
      <c r="J108" s="166">
        <f t="shared" si="12"/>
        <v>1710</v>
      </c>
      <c r="K108" s="138">
        <f t="shared" si="13"/>
        <v>1520</v>
      </c>
    </row>
    <row r="109" s="127" customFormat="1" ht="78" customHeight="1" spans="1:11">
      <c r="A109" s="150"/>
      <c r="B109" s="150" t="s">
        <v>299</v>
      </c>
      <c r="C109" s="225" t="s">
        <v>328</v>
      </c>
      <c r="D109" s="146" t="s">
        <v>329</v>
      </c>
      <c r="E109" s="146"/>
      <c r="F109" s="146"/>
      <c r="G109" s="176" t="s">
        <v>20</v>
      </c>
      <c r="H109" s="143"/>
      <c r="I109" s="166">
        <v>400</v>
      </c>
      <c r="J109" s="166">
        <f t="shared" si="12"/>
        <v>360</v>
      </c>
      <c r="K109" s="138">
        <f t="shared" si="13"/>
        <v>320</v>
      </c>
    </row>
    <row r="110" s="127" customFormat="1" ht="109" customHeight="1" spans="1:11">
      <c r="A110" s="150">
        <v>10</v>
      </c>
      <c r="B110" s="150" t="s">
        <v>15</v>
      </c>
      <c r="C110" s="225" t="s">
        <v>330</v>
      </c>
      <c r="D110" s="146" t="s">
        <v>331</v>
      </c>
      <c r="E110" s="146" t="s">
        <v>332</v>
      </c>
      <c r="F110" s="143" t="s">
        <v>333</v>
      </c>
      <c r="G110" s="149" t="s">
        <v>334</v>
      </c>
      <c r="H110" s="143" t="s">
        <v>335</v>
      </c>
      <c r="I110" s="169">
        <v>388</v>
      </c>
      <c r="J110" s="166">
        <f t="shared" si="12"/>
        <v>349.2</v>
      </c>
      <c r="K110" s="138">
        <f t="shared" si="13"/>
        <v>310.4</v>
      </c>
    </row>
    <row r="111" s="127" customFormat="1" ht="70" customHeight="1" spans="1:11">
      <c r="A111" s="150">
        <v>11</v>
      </c>
      <c r="B111" s="150" t="s">
        <v>15</v>
      </c>
      <c r="C111" s="225" t="s">
        <v>336</v>
      </c>
      <c r="D111" s="146" t="s">
        <v>337</v>
      </c>
      <c r="E111" s="146" t="s">
        <v>338</v>
      </c>
      <c r="F111" s="146" t="s">
        <v>339</v>
      </c>
      <c r="G111" s="176" t="s">
        <v>20</v>
      </c>
      <c r="H111" s="147" t="s">
        <v>340</v>
      </c>
      <c r="I111" s="179" t="s">
        <v>340</v>
      </c>
      <c r="J111" s="179" t="s">
        <v>340</v>
      </c>
      <c r="K111" s="149" t="s">
        <v>340</v>
      </c>
    </row>
    <row r="112" s="127" customFormat="1" ht="52" customHeight="1" spans="1:11">
      <c r="A112" s="150">
        <v>12</v>
      </c>
      <c r="B112" s="150" t="s">
        <v>15</v>
      </c>
      <c r="C112" s="225" t="s">
        <v>341</v>
      </c>
      <c r="D112" s="146" t="s">
        <v>342</v>
      </c>
      <c r="E112" s="146" t="s">
        <v>343</v>
      </c>
      <c r="F112" s="146" t="s">
        <v>344</v>
      </c>
      <c r="G112" s="176" t="s">
        <v>20</v>
      </c>
      <c r="H112" s="147" t="s">
        <v>340</v>
      </c>
      <c r="I112" s="179" t="s">
        <v>340</v>
      </c>
      <c r="J112" s="179" t="s">
        <v>340</v>
      </c>
      <c r="K112" s="149" t="s">
        <v>340</v>
      </c>
    </row>
    <row r="113" s="127" customFormat="1" ht="66" customHeight="1" spans="1:11">
      <c r="A113" s="150">
        <v>13</v>
      </c>
      <c r="B113" s="150" t="s">
        <v>15</v>
      </c>
      <c r="C113" s="225" t="s">
        <v>345</v>
      </c>
      <c r="D113" s="146" t="s">
        <v>346</v>
      </c>
      <c r="E113" s="146" t="s">
        <v>347</v>
      </c>
      <c r="F113" s="146" t="s">
        <v>348</v>
      </c>
      <c r="G113" s="149" t="s">
        <v>20</v>
      </c>
      <c r="H113" s="143"/>
      <c r="I113" s="166">
        <v>455</v>
      </c>
      <c r="J113" s="166">
        <f t="shared" ref="J113:J117" si="14">0.9*I113</f>
        <v>409.5</v>
      </c>
      <c r="K113" s="138">
        <f t="shared" ref="K113:K117" si="15">0.8*I113</f>
        <v>364</v>
      </c>
    </row>
    <row r="114" s="127" customFormat="1" ht="70" customHeight="1" spans="1:11">
      <c r="A114" s="150">
        <v>14</v>
      </c>
      <c r="B114" s="150" t="s">
        <v>299</v>
      </c>
      <c r="C114" s="225" t="s">
        <v>349</v>
      </c>
      <c r="D114" s="146" t="s">
        <v>350</v>
      </c>
      <c r="E114" s="146" t="s">
        <v>351</v>
      </c>
      <c r="F114" s="146" t="s">
        <v>352</v>
      </c>
      <c r="G114" s="149" t="s">
        <v>20</v>
      </c>
      <c r="H114" s="143"/>
      <c r="I114" s="166">
        <v>762</v>
      </c>
      <c r="J114" s="166">
        <f t="shared" si="14"/>
        <v>685.8</v>
      </c>
      <c r="K114" s="138">
        <f t="shared" si="15"/>
        <v>609.6</v>
      </c>
    </row>
    <row r="115" s="127" customFormat="1" ht="62" customHeight="1" spans="1:11">
      <c r="A115" s="150"/>
      <c r="B115" s="150" t="s">
        <v>299</v>
      </c>
      <c r="C115" s="225" t="s">
        <v>353</v>
      </c>
      <c r="D115" s="146" t="s">
        <v>354</v>
      </c>
      <c r="E115" s="146"/>
      <c r="F115" s="146"/>
      <c r="G115" s="149" t="s">
        <v>20</v>
      </c>
      <c r="H115" s="143"/>
      <c r="I115" s="166">
        <v>354</v>
      </c>
      <c r="J115" s="166">
        <f t="shared" si="14"/>
        <v>318.6</v>
      </c>
      <c r="K115" s="138">
        <f t="shared" si="15"/>
        <v>283.2</v>
      </c>
    </row>
    <row r="116" s="127" customFormat="1" ht="65" customHeight="1" spans="1:11">
      <c r="A116" s="150">
        <v>15</v>
      </c>
      <c r="B116" s="150" t="s">
        <v>299</v>
      </c>
      <c r="C116" s="225" t="s">
        <v>355</v>
      </c>
      <c r="D116" s="146" t="s">
        <v>356</v>
      </c>
      <c r="E116" s="146" t="s">
        <v>357</v>
      </c>
      <c r="F116" s="146" t="s">
        <v>352</v>
      </c>
      <c r="G116" s="149" t="s">
        <v>20</v>
      </c>
      <c r="H116" s="177"/>
      <c r="I116" s="166">
        <v>1040</v>
      </c>
      <c r="J116" s="166">
        <f t="shared" si="14"/>
        <v>936</v>
      </c>
      <c r="K116" s="138">
        <f t="shared" si="15"/>
        <v>832</v>
      </c>
    </row>
    <row r="117" s="127" customFormat="1" ht="65" customHeight="1" spans="1:11">
      <c r="A117" s="150"/>
      <c r="B117" s="150" t="s">
        <v>299</v>
      </c>
      <c r="C117" s="225" t="s">
        <v>358</v>
      </c>
      <c r="D117" s="146" t="s">
        <v>359</v>
      </c>
      <c r="E117" s="146"/>
      <c r="F117" s="146"/>
      <c r="G117" s="149" t="s">
        <v>20</v>
      </c>
      <c r="H117" s="143"/>
      <c r="I117" s="166">
        <v>354</v>
      </c>
      <c r="J117" s="166">
        <f t="shared" si="14"/>
        <v>318.6</v>
      </c>
      <c r="K117" s="138">
        <f t="shared" si="15"/>
        <v>283.2</v>
      </c>
    </row>
    <row r="118" s="127" customFormat="1" ht="66" customHeight="1" spans="1:11">
      <c r="A118" s="150">
        <v>16</v>
      </c>
      <c r="B118" s="150" t="s">
        <v>15</v>
      </c>
      <c r="C118" s="225" t="s">
        <v>360</v>
      </c>
      <c r="D118" s="146" t="s">
        <v>361</v>
      </c>
      <c r="E118" s="146" t="s">
        <v>362</v>
      </c>
      <c r="F118" s="146" t="s">
        <v>363</v>
      </c>
      <c r="G118" s="149" t="s">
        <v>283</v>
      </c>
      <c r="H118" s="143"/>
      <c r="I118" s="180" t="s">
        <v>364</v>
      </c>
      <c r="J118" s="180" t="s">
        <v>364</v>
      </c>
      <c r="K118" s="144" t="s">
        <v>364</v>
      </c>
    </row>
    <row r="119" s="127" customFormat="1" ht="63" customHeight="1" spans="1:11">
      <c r="A119" s="150">
        <v>17</v>
      </c>
      <c r="B119" s="150" t="s">
        <v>15</v>
      </c>
      <c r="C119" s="225" t="s">
        <v>365</v>
      </c>
      <c r="D119" s="146" t="s">
        <v>366</v>
      </c>
      <c r="E119" s="146" t="s">
        <v>367</v>
      </c>
      <c r="F119" s="146" t="s">
        <v>368</v>
      </c>
      <c r="G119" s="149" t="s">
        <v>283</v>
      </c>
      <c r="H119" s="143"/>
      <c r="I119" s="166">
        <v>1800</v>
      </c>
      <c r="J119" s="166">
        <f t="shared" ref="J119:J133" si="16">0.9*I119</f>
        <v>1620</v>
      </c>
      <c r="K119" s="138">
        <f t="shared" ref="K119:K133" si="17">0.8*I119</f>
        <v>1440</v>
      </c>
    </row>
    <row r="120" s="127" customFormat="1" ht="66" customHeight="1" spans="1:11">
      <c r="A120" s="150">
        <v>18</v>
      </c>
      <c r="B120" s="150" t="s">
        <v>15</v>
      </c>
      <c r="C120" s="225" t="s">
        <v>369</v>
      </c>
      <c r="D120" s="146" t="s">
        <v>370</v>
      </c>
      <c r="E120" s="146" t="s">
        <v>371</v>
      </c>
      <c r="F120" s="146" t="s">
        <v>372</v>
      </c>
      <c r="G120" s="149" t="s">
        <v>283</v>
      </c>
      <c r="H120" s="143"/>
      <c r="I120" s="166">
        <v>6070</v>
      </c>
      <c r="J120" s="166">
        <f t="shared" si="16"/>
        <v>5463</v>
      </c>
      <c r="K120" s="138">
        <f t="shared" si="17"/>
        <v>4856</v>
      </c>
    </row>
    <row r="121" s="127" customFormat="1" ht="57" customHeight="1" spans="1:11">
      <c r="A121" s="150"/>
      <c r="B121" s="150" t="s">
        <v>15</v>
      </c>
      <c r="C121" s="225" t="s">
        <v>373</v>
      </c>
      <c r="D121" s="146" t="s">
        <v>374</v>
      </c>
      <c r="E121" s="146"/>
      <c r="F121" s="146"/>
      <c r="G121" s="149" t="s">
        <v>20</v>
      </c>
      <c r="H121" s="143"/>
      <c r="I121" s="166">
        <v>930</v>
      </c>
      <c r="J121" s="166">
        <f t="shared" si="16"/>
        <v>837</v>
      </c>
      <c r="K121" s="138">
        <f t="shared" si="17"/>
        <v>744</v>
      </c>
    </row>
    <row r="122" s="127" customFormat="1" ht="59" customHeight="1" spans="1:11">
      <c r="A122" s="150">
        <v>19</v>
      </c>
      <c r="B122" s="150" t="s">
        <v>15</v>
      </c>
      <c r="C122" s="225" t="s">
        <v>375</v>
      </c>
      <c r="D122" s="146" t="s">
        <v>376</v>
      </c>
      <c r="E122" s="146" t="s">
        <v>377</v>
      </c>
      <c r="F122" s="146" t="s">
        <v>378</v>
      </c>
      <c r="G122" s="149" t="s">
        <v>20</v>
      </c>
      <c r="H122" s="143"/>
      <c r="I122" s="166">
        <v>613</v>
      </c>
      <c r="J122" s="166">
        <f t="shared" si="16"/>
        <v>551.7</v>
      </c>
      <c r="K122" s="138">
        <f t="shared" si="17"/>
        <v>490.4</v>
      </c>
    </row>
    <row r="123" s="127" customFormat="1" ht="45" customHeight="1" spans="1:11">
      <c r="A123" s="150"/>
      <c r="B123" s="150" t="s">
        <v>15</v>
      </c>
      <c r="C123" s="225" t="s">
        <v>379</v>
      </c>
      <c r="D123" s="146" t="s">
        <v>380</v>
      </c>
      <c r="E123" s="146"/>
      <c r="F123" s="146"/>
      <c r="G123" s="149" t="s">
        <v>20</v>
      </c>
      <c r="H123" s="143"/>
      <c r="I123" s="166">
        <v>223</v>
      </c>
      <c r="J123" s="166">
        <f t="shared" si="16"/>
        <v>200.7</v>
      </c>
      <c r="K123" s="138">
        <f t="shared" si="17"/>
        <v>178.4</v>
      </c>
    </row>
    <row r="124" s="127" customFormat="1" ht="75" customHeight="1" spans="1:11">
      <c r="A124" s="150">
        <v>20</v>
      </c>
      <c r="B124" s="150" t="s">
        <v>15</v>
      </c>
      <c r="C124" s="225" t="s">
        <v>381</v>
      </c>
      <c r="D124" s="146" t="s">
        <v>382</v>
      </c>
      <c r="E124" s="146" t="s">
        <v>383</v>
      </c>
      <c r="F124" s="146" t="s">
        <v>384</v>
      </c>
      <c r="G124" s="149" t="s">
        <v>20</v>
      </c>
      <c r="H124" s="143"/>
      <c r="I124" s="166">
        <v>188</v>
      </c>
      <c r="J124" s="166">
        <f t="shared" si="16"/>
        <v>169.2</v>
      </c>
      <c r="K124" s="138">
        <f t="shared" si="17"/>
        <v>150.4</v>
      </c>
    </row>
    <row r="125" s="127" customFormat="1" ht="52" customHeight="1" spans="1:11">
      <c r="A125" s="150">
        <v>21</v>
      </c>
      <c r="B125" s="150" t="s">
        <v>273</v>
      </c>
      <c r="C125" s="225" t="s">
        <v>385</v>
      </c>
      <c r="D125" s="146" t="s">
        <v>386</v>
      </c>
      <c r="E125" s="146" t="s">
        <v>387</v>
      </c>
      <c r="F125" s="146" t="s">
        <v>388</v>
      </c>
      <c r="G125" s="149" t="s">
        <v>283</v>
      </c>
      <c r="H125" s="143"/>
      <c r="I125" s="166">
        <v>88</v>
      </c>
      <c r="J125" s="166">
        <f t="shared" si="16"/>
        <v>79.2</v>
      </c>
      <c r="K125" s="138">
        <f t="shared" si="17"/>
        <v>70.4</v>
      </c>
    </row>
    <row r="126" s="127" customFormat="1" ht="52" customHeight="1" spans="1:11">
      <c r="A126" s="150"/>
      <c r="B126" s="150" t="s">
        <v>273</v>
      </c>
      <c r="C126" s="225" t="s">
        <v>389</v>
      </c>
      <c r="D126" s="146" t="s">
        <v>390</v>
      </c>
      <c r="E126" s="146"/>
      <c r="F126" s="146"/>
      <c r="G126" s="149" t="s">
        <v>283</v>
      </c>
      <c r="H126" s="143"/>
      <c r="I126" s="166">
        <v>223</v>
      </c>
      <c r="J126" s="166">
        <f t="shared" si="16"/>
        <v>200.7</v>
      </c>
      <c r="K126" s="138">
        <f t="shared" si="17"/>
        <v>178.4</v>
      </c>
    </row>
    <row r="127" s="127" customFormat="1" ht="52" customHeight="1" spans="1:11">
      <c r="A127" s="150"/>
      <c r="B127" s="150" t="s">
        <v>15</v>
      </c>
      <c r="C127" s="225" t="s">
        <v>391</v>
      </c>
      <c r="D127" s="146" t="s">
        <v>392</v>
      </c>
      <c r="E127" s="178"/>
      <c r="F127" s="146"/>
      <c r="G127" s="149" t="s">
        <v>283</v>
      </c>
      <c r="H127" s="143"/>
      <c r="I127" s="166">
        <v>88</v>
      </c>
      <c r="J127" s="166">
        <f t="shared" si="16"/>
        <v>79.2</v>
      </c>
      <c r="K127" s="138">
        <f t="shared" si="17"/>
        <v>70.4</v>
      </c>
    </row>
    <row r="128" s="127" customFormat="1" ht="59" customHeight="1" spans="1:11">
      <c r="A128" s="150">
        <v>22</v>
      </c>
      <c r="B128" s="150" t="s">
        <v>15</v>
      </c>
      <c r="C128" s="225" t="s">
        <v>393</v>
      </c>
      <c r="D128" s="146" t="s">
        <v>394</v>
      </c>
      <c r="E128" s="146" t="s">
        <v>395</v>
      </c>
      <c r="F128" s="146" t="s">
        <v>396</v>
      </c>
      <c r="G128" s="149" t="s">
        <v>283</v>
      </c>
      <c r="H128" s="143"/>
      <c r="I128" s="166">
        <v>120</v>
      </c>
      <c r="J128" s="166">
        <f t="shared" si="16"/>
        <v>108</v>
      </c>
      <c r="K128" s="138">
        <f t="shared" si="17"/>
        <v>96</v>
      </c>
    </row>
    <row r="129" s="127" customFormat="1" ht="52" customHeight="1" spans="1:11">
      <c r="A129" s="150">
        <v>23</v>
      </c>
      <c r="B129" s="150" t="s">
        <v>273</v>
      </c>
      <c r="C129" s="225" t="s">
        <v>397</v>
      </c>
      <c r="D129" s="146" t="s">
        <v>398</v>
      </c>
      <c r="E129" s="146" t="s">
        <v>399</v>
      </c>
      <c r="F129" s="146" t="s">
        <v>400</v>
      </c>
      <c r="G129" s="149" t="s">
        <v>283</v>
      </c>
      <c r="H129" s="143"/>
      <c r="I129" s="166">
        <v>155</v>
      </c>
      <c r="J129" s="166">
        <f t="shared" si="16"/>
        <v>139.5</v>
      </c>
      <c r="K129" s="138">
        <f t="shared" si="17"/>
        <v>124</v>
      </c>
    </row>
    <row r="130" s="127" customFormat="1" ht="56" customHeight="1" spans="1:11">
      <c r="A130" s="150">
        <v>24</v>
      </c>
      <c r="B130" s="150" t="s">
        <v>273</v>
      </c>
      <c r="C130" s="225" t="s">
        <v>401</v>
      </c>
      <c r="D130" s="146" t="s">
        <v>402</v>
      </c>
      <c r="E130" s="146" t="s">
        <v>403</v>
      </c>
      <c r="F130" s="146" t="s">
        <v>404</v>
      </c>
      <c r="G130" s="149" t="s">
        <v>283</v>
      </c>
      <c r="H130" s="143"/>
      <c r="I130" s="166">
        <v>223</v>
      </c>
      <c r="J130" s="166">
        <f t="shared" si="16"/>
        <v>200.7</v>
      </c>
      <c r="K130" s="138">
        <f t="shared" si="17"/>
        <v>178.4</v>
      </c>
    </row>
    <row r="131" s="127" customFormat="1" ht="72" customHeight="1" spans="1:11">
      <c r="A131" s="150">
        <v>25</v>
      </c>
      <c r="B131" s="150" t="s">
        <v>299</v>
      </c>
      <c r="C131" s="225" t="s">
        <v>405</v>
      </c>
      <c r="D131" s="146" t="s">
        <v>406</v>
      </c>
      <c r="E131" s="146" t="s">
        <v>407</v>
      </c>
      <c r="F131" s="146" t="s">
        <v>408</v>
      </c>
      <c r="G131" s="149" t="s">
        <v>20</v>
      </c>
      <c r="H131" s="143"/>
      <c r="I131" s="166">
        <v>400</v>
      </c>
      <c r="J131" s="166">
        <f t="shared" si="16"/>
        <v>360</v>
      </c>
      <c r="K131" s="138">
        <f t="shared" si="17"/>
        <v>320</v>
      </c>
    </row>
    <row r="132" s="127" customFormat="1" ht="71" customHeight="1" spans="1:11">
      <c r="A132" s="150"/>
      <c r="B132" s="150" t="s">
        <v>299</v>
      </c>
      <c r="C132" s="225" t="s">
        <v>409</v>
      </c>
      <c r="D132" s="146" t="s">
        <v>410</v>
      </c>
      <c r="E132" s="146"/>
      <c r="F132" s="146"/>
      <c r="G132" s="149" t="s">
        <v>20</v>
      </c>
      <c r="H132" s="143"/>
      <c r="I132" s="166">
        <v>500</v>
      </c>
      <c r="J132" s="166">
        <f t="shared" si="16"/>
        <v>450</v>
      </c>
      <c r="K132" s="138">
        <f t="shared" si="17"/>
        <v>400</v>
      </c>
    </row>
    <row r="133" s="127" customFormat="1" ht="69" customHeight="1" spans="1:11">
      <c r="A133" s="150"/>
      <c r="B133" s="150" t="s">
        <v>299</v>
      </c>
      <c r="C133" s="225" t="s">
        <v>411</v>
      </c>
      <c r="D133" s="146" t="s">
        <v>412</v>
      </c>
      <c r="E133" s="146"/>
      <c r="F133" s="146"/>
      <c r="G133" s="149" t="s">
        <v>20</v>
      </c>
      <c r="H133" s="143"/>
      <c r="I133" s="166">
        <v>260</v>
      </c>
      <c r="J133" s="166">
        <f t="shared" si="16"/>
        <v>234</v>
      </c>
      <c r="K133" s="138">
        <f t="shared" si="17"/>
        <v>208</v>
      </c>
    </row>
    <row r="134" s="127" customFormat="1" ht="57" customHeight="1" spans="1:11">
      <c r="A134" s="150">
        <v>26</v>
      </c>
      <c r="B134" s="150" t="s">
        <v>15</v>
      </c>
      <c r="C134" s="225" t="s">
        <v>413</v>
      </c>
      <c r="D134" s="146" t="s">
        <v>414</v>
      </c>
      <c r="E134" s="146" t="s">
        <v>415</v>
      </c>
      <c r="F134" s="146" t="s">
        <v>416</v>
      </c>
      <c r="G134" s="149" t="s">
        <v>283</v>
      </c>
      <c r="H134" s="143"/>
      <c r="I134" s="179" t="s">
        <v>340</v>
      </c>
      <c r="J134" s="179" t="s">
        <v>340</v>
      </c>
      <c r="K134" s="149" t="s">
        <v>340</v>
      </c>
    </row>
    <row r="135" s="127" customFormat="1" ht="74" customHeight="1" spans="1:11">
      <c r="A135" s="150">
        <v>27</v>
      </c>
      <c r="B135" s="150" t="s">
        <v>299</v>
      </c>
      <c r="C135" s="225" t="s">
        <v>417</v>
      </c>
      <c r="D135" s="146" t="s">
        <v>418</v>
      </c>
      <c r="E135" s="146" t="s">
        <v>419</v>
      </c>
      <c r="F135" s="146" t="s">
        <v>420</v>
      </c>
      <c r="G135" s="149" t="s">
        <v>283</v>
      </c>
      <c r="H135" s="143"/>
      <c r="I135" s="179" t="s">
        <v>340</v>
      </c>
      <c r="J135" s="179" t="s">
        <v>340</v>
      </c>
      <c r="K135" s="149" t="s">
        <v>340</v>
      </c>
    </row>
    <row r="136" s="127" customFormat="1" ht="56" customHeight="1" spans="1:11">
      <c r="A136" s="150"/>
      <c r="B136" s="150" t="s">
        <v>299</v>
      </c>
      <c r="C136" s="225" t="s">
        <v>421</v>
      </c>
      <c r="D136" s="146" t="s">
        <v>422</v>
      </c>
      <c r="E136" s="146"/>
      <c r="F136" s="146"/>
      <c r="G136" s="149" t="s">
        <v>20</v>
      </c>
      <c r="H136" s="143"/>
      <c r="I136" s="166">
        <v>223</v>
      </c>
      <c r="J136" s="166">
        <f t="shared" ref="J136:J139" si="18">0.9*I136</f>
        <v>200.7</v>
      </c>
      <c r="K136" s="138">
        <f t="shared" ref="K136:K139" si="19">0.8*I136</f>
        <v>178.4</v>
      </c>
    </row>
    <row r="137" s="127" customFormat="1" ht="68" customHeight="1" spans="1:11">
      <c r="A137" s="150">
        <v>28</v>
      </c>
      <c r="B137" s="150" t="s">
        <v>15</v>
      </c>
      <c r="C137" s="225" t="s">
        <v>423</v>
      </c>
      <c r="D137" s="146" t="s">
        <v>424</v>
      </c>
      <c r="E137" s="146" t="s">
        <v>425</v>
      </c>
      <c r="F137" s="146" t="s">
        <v>426</v>
      </c>
      <c r="G137" s="149" t="s">
        <v>283</v>
      </c>
      <c r="H137" s="143" t="s">
        <v>427</v>
      </c>
      <c r="I137" s="166">
        <v>200</v>
      </c>
      <c r="J137" s="166">
        <f t="shared" si="18"/>
        <v>180</v>
      </c>
      <c r="K137" s="138">
        <f t="shared" si="19"/>
        <v>160</v>
      </c>
    </row>
    <row r="138" s="127" customFormat="1" ht="63" customHeight="1" spans="1:11">
      <c r="A138" s="150">
        <v>29</v>
      </c>
      <c r="B138" s="150" t="s">
        <v>15</v>
      </c>
      <c r="C138" s="225" t="s">
        <v>428</v>
      </c>
      <c r="D138" s="146" t="s">
        <v>429</v>
      </c>
      <c r="E138" s="146" t="s">
        <v>430</v>
      </c>
      <c r="F138" s="146" t="s">
        <v>431</v>
      </c>
      <c r="G138" s="149" t="s">
        <v>283</v>
      </c>
      <c r="H138" s="143" t="s">
        <v>432</v>
      </c>
      <c r="I138" s="166">
        <v>200</v>
      </c>
      <c r="J138" s="166">
        <f t="shared" si="18"/>
        <v>180</v>
      </c>
      <c r="K138" s="138">
        <f t="shared" si="19"/>
        <v>160</v>
      </c>
    </row>
    <row r="139" s="127" customFormat="1" ht="69" customHeight="1" spans="1:11">
      <c r="A139" s="150">
        <v>30</v>
      </c>
      <c r="B139" s="150" t="s">
        <v>15</v>
      </c>
      <c r="C139" s="225" t="s">
        <v>433</v>
      </c>
      <c r="D139" s="146" t="s">
        <v>434</v>
      </c>
      <c r="E139" s="146" t="s">
        <v>435</v>
      </c>
      <c r="F139" s="146" t="s">
        <v>436</v>
      </c>
      <c r="G139" s="149" t="s">
        <v>283</v>
      </c>
      <c r="H139" s="143"/>
      <c r="I139" s="166">
        <v>1189</v>
      </c>
      <c r="J139" s="166">
        <f t="shared" si="18"/>
        <v>1070.1</v>
      </c>
      <c r="K139" s="138">
        <f t="shared" si="19"/>
        <v>951.2</v>
      </c>
    </row>
    <row r="140" s="127" customFormat="1" ht="18.75" spans="1:11">
      <c r="A140" s="181" t="s">
        <v>437</v>
      </c>
      <c r="B140" s="182"/>
      <c r="C140" s="182"/>
      <c r="D140" s="181"/>
      <c r="E140" s="181"/>
      <c r="F140" s="181"/>
      <c r="G140" s="183"/>
      <c r="H140" s="181"/>
      <c r="I140" s="213"/>
      <c r="J140" s="178"/>
      <c r="K140" s="178"/>
    </row>
    <row r="141" s="127" customFormat="1" ht="122" customHeight="1" spans="1:11">
      <c r="A141" s="138">
        <v>1</v>
      </c>
      <c r="B141" s="150" t="s">
        <v>438</v>
      </c>
      <c r="C141" s="227" t="s">
        <v>439</v>
      </c>
      <c r="D141" s="148" t="s">
        <v>440</v>
      </c>
      <c r="E141" s="148" t="s">
        <v>441</v>
      </c>
      <c r="F141" s="148" t="s">
        <v>442</v>
      </c>
      <c r="G141" s="184" t="s">
        <v>288</v>
      </c>
      <c r="H141" s="185"/>
      <c r="I141" s="214">
        <v>180</v>
      </c>
      <c r="J141" s="214">
        <f t="shared" ref="J141:J146" si="20">0.9*I141</f>
        <v>162</v>
      </c>
      <c r="K141" s="214">
        <f t="shared" ref="K141:K146" si="21">0.8*I141</f>
        <v>144</v>
      </c>
    </row>
    <row r="142" s="127" customFormat="1" ht="23" customHeight="1" spans="1:11">
      <c r="A142" s="138"/>
      <c r="B142" s="150" t="s">
        <v>438</v>
      </c>
      <c r="C142" s="227" t="s">
        <v>443</v>
      </c>
      <c r="D142" s="148" t="s">
        <v>444</v>
      </c>
      <c r="E142" s="148"/>
      <c r="F142" s="148"/>
      <c r="G142" s="184" t="s">
        <v>288</v>
      </c>
      <c r="H142" s="185"/>
      <c r="I142" s="168">
        <v>0.3</v>
      </c>
      <c r="J142" s="168">
        <v>0.3</v>
      </c>
      <c r="K142" s="168">
        <v>0.3</v>
      </c>
    </row>
    <row r="143" s="127" customFormat="1" ht="127" customHeight="1" spans="1:11">
      <c r="A143" s="138">
        <v>2</v>
      </c>
      <c r="B143" s="150" t="s">
        <v>438</v>
      </c>
      <c r="C143" s="227" t="s">
        <v>445</v>
      </c>
      <c r="D143" s="148" t="s">
        <v>446</v>
      </c>
      <c r="E143" s="148" t="s">
        <v>447</v>
      </c>
      <c r="F143" s="148" t="s">
        <v>442</v>
      </c>
      <c r="G143" s="184" t="s">
        <v>288</v>
      </c>
      <c r="H143" s="186"/>
      <c r="I143" s="214">
        <v>68</v>
      </c>
      <c r="J143" s="215">
        <f t="shared" si="20"/>
        <v>61.2</v>
      </c>
      <c r="K143" s="215">
        <f t="shared" si="21"/>
        <v>54.4</v>
      </c>
    </row>
    <row r="144" s="127" customFormat="1" ht="21" customHeight="1" spans="1:11">
      <c r="A144" s="138"/>
      <c r="B144" s="150" t="s">
        <v>438</v>
      </c>
      <c r="C144" s="227" t="s">
        <v>448</v>
      </c>
      <c r="D144" s="148" t="s">
        <v>449</v>
      </c>
      <c r="E144" s="148"/>
      <c r="F144" s="148"/>
      <c r="G144" s="184" t="s">
        <v>288</v>
      </c>
      <c r="H144" s="186"/>
      <c r="I144" s="168">
        <v>0.3</v>
      </c>
      <c r="J144" s="168">
        <v>0.3</v>
      </c>
      <c r="K144" s="168">
        <v>0.3</v>
      </c>
    </row>
    <row r="145" s="127" customFormat="1" ht="90" customHeight="1" spans="1:11">
      <c r="A145" s="138">
        <v>3</v>
      </c>
      <c r="B145" s="150" t="s">
        <v>438</v>
      </c>
      <c r="C145" s="227" t="s">
        <v>450</v>
      </c>
      <c r="D145" s="148" t="s">
        <v>451</v>
      </c>
      <c r="E145" s="148" t="s">
        <v>452</v>
      </c>
      <c r="F145" s="148" t="s">
        <v>453</v>
      </c>
      <c r="G145" s="184" t="s">
        <v>288</v>
      </c>
      <c r="H145" s="185"/>
      <c r="I145" s="214">
        <v>36</v>
      </c>
      <c r="J145" s="215">
        <f t="shared" si="20"/>
        <v>32.4</v>
      </c>
      <c r="K145" s="215">
        <f t="shared" si="21"/>
        <v>28.8</v>
      </c>
    </row>
    <row r="146" s="127" customFormat="1" ht="72" customHeight="1" spans="1:11">
      <c r="A146" s="138">
        <v>4</v>
      </c>
      <c r="B146" s="150" t="s">
        <v>438</v>
      </c>
      <c r="C146" s="227" t="s">
        <v>454</v>
      </c>
      <c r="D146" s="148" t="s">
        <v>455</v>
      </c>
      <c r="E146" s="148" t="s">
        <v>456</v>
      </c>
      <c r="F146" s="148" t="s">
        <v>457</v>
      </c>
      <c r="G146" s="184" t="s">
        <v>288</v>
      </c>
      <c r="H146" s="185"/>
      <c r="I146" s="214">
        <v>20</v>
      </c>
      <c r="J146" s="214">
        <f t="shared" si="20"/>
        <v>18</v>
      </c>
      <c r="K146" s="214">
        <f t="shared" si="21"/>
        <v>16</v>
      </c>
    </row>
    <row r="147" s="127" customFormat="1" ht="18.75" spans="1:11">
      <c r="A147" s="187" t="s">
        <v>458</v>
      </c>
      <c r="B147" s="188"/>
      <c r="C147" s="188"/>
      <c r="D147" s="189"/>
      <c r="E147" s="189"/>
      <c r="F147" s="189"/>
      <c r="G147" s="190"/>
      <c r="H147" s="189"/>
      <c r="I147" s="214"/>
      <c r="J147" s="214"/>
      <c r="K147" s="214"/>
    </row>
    <row r="148" s="127" customFormat="1" ht="107" customHeight="1" spans="1:11">
      <c r="A148" s="138">
        <v>5</v>
      </c>
      <c r="B148" s="150" t="s">
        <v>438</v>
      </c>
      <c r="C148" s="227" t="s">
        <v>459</v>
      </c>
      <c r="D148" s="148" t="s">
        <v>460</v>
      </c>
      <c r="E148" s="148" t="s">
        <v>461</v>
      </c>
      <c r="F148" s="148" t="s">
        <v>462</v>
      </c>
      <c r="G148" s="184" t="s">
        <v>288</v>
      </c>
      <c r="H148" s="185" t="s">
        <v>463</v>
      </c>
      <c r="I148" s="214">
        <v>26</v>
      </c>
      <c r="J148" s="215">
        <f t="shared" ref="J148:J152" si="22">0.9*I148</f>
        <v>23.4</v>
      </c>
      <c r="K148" s="215">
        <f t="shared" ref="K148:K152" si="23">0.8*I148</f>
        <v>20.8</v>
      </c>
    </row>
    <row r="149" s="127" customFormat="1" ht="154" customHeight="1" spans="1:11">
      <c r="A149" s="138">
        <v>6</v>
      </c>
      <c r="B149" s="150" t="s">
        <v>438</v>
      </c>
      <c r="C149" s="227" t="s">
        <v>464</v>
      </c>
      <c r="D149" s="148" t="s">
        <v>465</v>
      </c>
      <c r="E149" s="148" t="s">
        <v>466</v>
      </c>
      <c r="F149" s="148" t="s">
        <v>467</v>
      </c>
      <c r="G149" s="184" t="s">
        <v>334</v>
      </c>
      <c r="H149" s="185" t="s">
        <v>468</v>
      </c>
      <c r="I149" s="214">
        <v>14</v>
      </c>
      <c r="J149" s="215">
        <f t="shared" si="22"/>
        <v>12.6</v>
      </c>
      <c r="K149" s="215">
        <f t="shared" si="23"/>
        <v>11.2</v>
      </c>
    </row>
    <row r="150" s="127" customFormat="1" ht="15.75" spans="1:11">
      <c r="A150" s="138"/>
      <c r="B150" s="150" t="s">
        <v>438</v>
      </c>
      <c r="C150" s="227" t="s">
        <v>469</v>
      </c>
      <c r="D150" s="148" t="s">
        <v>470</v>
      </c>
      <c r="E150" s="148"/>
      <c r="F150" s="148"/>
      <c r="G150" s="184" t="s">
        <v>334</v>
      </c>
      <c r="H150" s="185"/>
      <c r="I150" s="168">
        <v>0.3</v>
      </c>
      <c r="J150" s="168">
        <v>0.3</v>
      </c>
      <c r="K150" s="168">
        <v>0.3</v>
      </c>
    </row>
    <row r="151" s="127" customFormat="1" ht="71" customHeight="1" spans="1:11">
      <c r="A151" s="138">
        <v>7</v>
      </c>
      <c r="B151" s="150" t="s">
        <v>438</v>
      </c>
      <c r="C151" s="227" t="s">
        <v>471</v>
      </c>
      <c r="D151" s="148" t="s">
        <v>472</v>
      </c>
      <c r="E151" s="148" t="s">
        <v>473</v>
      </c>
      <c r="F151" s="148" t="s">
        <v>474</v>
      </c>
      <c r="G151" s="184" t="s">
        <v>288</v>
      </c>
      <c r="H151" s="185"/>
      <c r="I151" s="214">
        <v>16</v>
      </c>
      <c r="J151" s="215">
        <f t="shared" si="22"/>
        <v>14.4</v>
      </c>
      <c r="K151" s="215">
        <f t="shared" si="23"/>
        <v>12.8</v>
      </c>
    </row>
    <row r="152" s="127" customFormat="1" ht="60" customHeight="1" spans="1:11">
      <c r="A152" s="138">
        <v>8</v>
      </c>
      <c r="B152" s="150" t="s">
        <v>438</v>
      </c>
      <c r="C152" s="227" t="s">
        <v>475</v>
      </c>
      <c r="D152" s="148" t="s">
        <v>476</v>
      </c>
      <c r="E152" s="148" t="s">
        <v>477</v>
      </c>
      <c r="F152" s="148" t="s">
        <v>478</v>
      </c>
      <c r="G152" s="184" t="s">
        <v>288</v>
      </c>
      <c r="H152" s="185" t="s">
        <v>479</v>
      </c>
      <c r="I152" s="214">
        <v>30</v>
      </c>
      <c r="J152" s="214">
        <f t="shared" si="22"/>
        <v>27</v>
      </c>
      <c r="K152" s="214">
        <f t="shared" si="23"/>
        <v>24</v>
      </c>
    </row>
    <row r="153" s="127" customFormat="1" ht="15.75" spans="1:11">
      <c r="A153" s="138"/>
      <c r="B153" s="150" t="s">
        <v>438</v>
      </c>
      <c r="C153" s="227" t="s">
        <v>480</v>
      </c>
      <c r="D153" s="148" t="s">
        <v>481</v>
      </c>
      <c r="E153" s="148"/>
      <c r="F153" s="148"/>
      <c r="G153" s="184" t="s">
        <v>288</v>
      </c>
      <c r="H153" s="185"/>
      <c r="I153" s="168">
        <v>0.3</v>
      </c>
      <c r="J153" s="168">
        <v>0.3</v>
      </c>
      <c r="K153" s="168">
        <v>0.3</v>
      </c>
    </row>
    <row r="154" s="127" customFormat="1" ht="62" customHeight="1" spans="1:11">
      <c r="A154" s="138">
        <v>9</v>
      </c>
      <c r="B154" s="150" t="s">
        <v>438</v>
      </c>
      <c r="C154" s="227" t="s">
        <v>482</v>
      </c>
      <c r="D154" s="148" t="s">
        <v>483</v>
      </c>
      <c r="E154" s="148" t="s">
        <v>484</v>
      </c>
      <c r="F154" s="148" t="s">
        <v>485</v>
      </c>
      <c r="G154" s="184" t="s">
        <v>288</v>
      </c>
      <c r="H154" s="185" t="s">
        <v>486</v>
      </c>
      <c r="I154" s="214">
        <v>30</v>
      </c>
      <c r="J154" s="214">
        <f t="shared" ref="J154:J157" si="24">0.9*I154</f>
        <v>27</v>
      </c>
      <c r="K154" s="214">
        <f t="shared" ref="K154:K157" si="25">0.8*I154</f>
        <v>24</v>
      </c>
    </row>
    <row r="155" s="127" customFormat="1" ht="15.75" spans="1:11">
      <c r="A155" s="138"/>
      <c r="B155" s="150" t="s">
        <v>438</v>
      </c>
      <c r="C155" s="227" t="s">
        <v>487</v>
      </c>
      <c r="D155" s="148" t="s">
        <v>488</v>
      </c>
      <c r="E155" s="148"/>
      <c r="F155" s="148"/>
      <c r="G155" s="184" t="s">
        <v>288</v>
      </c>
      <c r="H155" s="185"/>
      <c r="I155" s="168">
        <v>0.3</v>
      </c>
      <c r="J155" s="168">
        <v>0.3</v>
      </c>
      <c r="K155" s="168">
        <v>0.3</v>
      </c>
    </row>
    <row r="156" s="127" customFormat="1" ht="84" customHeight="1" spans="1:11">
      <c r="A156" s="138">
        <v>10</v>
      </c>
      <c r="B156" s="150" t="s">
        <v>438</v>
      </c>
      <c r="C156" s="227" t="s">
        <v>489</v>
      </c>
      <c r="D156" s="148" t="s">
        <v>490</v>
      </c>
      <c r="E156" s="148" t="s">
        <v>491</v>
      </c>
      <c r="F156" s="148" t="s">
        <v>492</v>
      </c>
      <c r="G156" s="184" t="s">
        <v>288</v>
      </c>
      <c r="H156" s="185" t="s">
        <v>493</v>
      </c>
      <c r="I156" s="214">
        <v>64</v>
      </c>
      <c r="J156" s="215">
        <f t="shared" si="24"/>
        <v>57.6</v>
      </c>
      <c r="K156" s="215">
        <f t="shared" si="25"/>
        <v>51.2</v>
      </c>
    </row>
    <row r="157" s="127" customFormat="1" ht="106" customHeight="1" spans="1:11">
      <c r="A157" s="138">
        <v>11</v>
      </c>
      <c r="B157" s="150" t="s">
        <v>438</v>
      </c>
      <c r="C157" s="227" t="s">
        <v>494</v>
      </c>
      <c r="D157" s="148" t="s">
        <v>495</v>
      </c>
      <c r="E157" s="148" t="s">
        <v>496</v>
      </c>
      <c r="F157" s="148" t="s">
        <v>497</v>
      </c>
      <c r="G157" s="184" t="s">
        <v>288</v>
      </c>
      <c r="H157" s="185" t="s">
        <v>498</v>
      </c>
      <c r="I157" s="214">
        <v>81</v>
      </c>
      <c r="J157" s="215">
        <f t="shared" si="24"/>
        <v>72.9</v>
      </c>
      <c r="K157" s="215">
        <f t="shared" si="25"/>
        <v>64.8</v>
      </c>
    </row>
    <row r="158" s="127" customFormat="1" ht="18.75" spans="1:11">
      <c r="A158" s="187" t="s">
        <v>499</v>
      </c>
      <c r="B158" s="188"/>
      <c r="C158" s="188"/>
      <c r="D158" s="189"/>
      <c r="E158" s="189"/>
      <c r="F158" s="189"/>
      <c r="G158" s="190"/>
      <c r="H158" s="189"/>
      <c r="I158" s="214"/>
      <c r="J158" s="214"/>
      <c r="K158" s="214"/>
    </row>
    <row r="159" s="127" customFormat="1" ht="117" customHeight="1" spans="1:11">
      <c r="A159" s="138">
        <v>12</v>
      </c>
      <c r="B159" s="138" t="s">
        <v>438</v>
      </c>
      <c r="C159" s="228" t="s">
        <v>500</v>
      </c>
      <c r="D159" s="191" t="s">
        <v>501</v>
      </c>
      <c r="E159" s="148" t="s">
        <v>502</v>
      </c>
      <c r="F159" s="148" t="s">
        <v>503</v>
      </c>
      <c r="G159" s="184" t="s">
        <v>20</v>
      </c>
      <c r="H159" s="185" t="s">
        <v>504</v>
      </c>
      <c r="I159" s="214">
        <v>6</v>
      </c>
      <c r="J159" s="215">
        <f t="shared" ref="J159:J169" si="26">0.9*I159</f>
        <v>5.4</v>
      </c>
      <c r="K159" s="215">
        <f t="shared" ref="K159:K169" si="27">0.8*I159</f>
        <v>4.8</v>
      </c>
    </row>
    <row r="160" s="127" customFormat="1" ht="99" customHeight="1" spans="1:11">
      <c r="A160" s="138">
        <v>13</v>
      </c>
      <c r="B160" s="138" t="s">
        <v>438</v>
      </c>
      <c r="C160" s="228" t="s">
        <v>505</v>
      </c>
      <c r="D160" s="191" t="s">
        <v>506</v>
      </c>
      <c r="E160" s="148" t="s">
        <v>507</v>
      </c>
      <c r="F160" s="148" t="s">
        <v>508</v>
      </c>
      <c r="G160" s="184" t="s">
        <v>20</v>
      </c>
      <c r="H160" s="185" t="s">
        <v>509</v>
      </c>
      <c r="I160" s="214">
        <v>8</v>
      </c>
      <c r="J160" s="215">
        <f t="shared" si="26"/>
        <v>7.2</v>
      </c>
      <c r="K160" s="215">
        <f t="shared" si="27"/>
        <v>6.4</v>
      </c>
    </row>
    <row r="161" s="127" customFormat="1" ht="93" customHeight="1" spans="1:11">
      <c r="A161" s="138">
        <v>14</v>
      </c>
      <c r="B161" s="138" t="s">
        <v>438</v>
      </c>
      <c r="C161" s="228" t="s">
        <v>510</v>
      </c>
      <c r="D161" s="191" t="s">
        <v>511</v>
      </c>
      <c r="E161" s="148" t="s">
        <v>512</v>
      </c>
      <c r="F161" s="148" t="s">
        <v>513</v>
      </c>
      <c r="G161" s="184" t="s">
        <v>20</v>
      </c>
      <c r="H161" s="185" t="s">
        <v>514</v>
      </c>
      <c r="I161" s="214">
        <v>8</v>
      </c>
      <c r="J161" s="215">
        <f t="shared" si="26"/>
        <v>7.2</v>
      </c>
      <c r="K161" s="215">
        <f t="shared" si="27"/>
        <v>6.4</v>
      </c>
    </row>
    <row r="162" s="127" customFormat="1" ht="97" customHeight="1" spans="1:11">
      <c r="A162" s="138">
        <v>15</v>
      </c>
      <c r="B162" s="138" t="s">
        <v>438</v>
      </c>
      <c r="C162" s="227" t="s">
        <v>515</v>
      </c>
      <c r="D162" s="148" t="s">
        <v>516</v>
      </c>
      <c r="E162" s="148" t="s">
        <v>517</v>
      </c>
      <c r="F162" s="148" t="s">
        <v>518</v>
      </c>
      <c r="G162" s="192" t="s">
        <v>519</v>
      </c>
      <c r="H162" s="185" t="s">
        <v>520</v>
      </c>
      <c r="I162" s="214">
        <v>7</v>
      </c>
      <c r="J162" s="215">
        <f t="shared" si="26"/>
        <v>6.3</v>
      </c>
      <c r="K162" s="215">
        <f t="shared" si="27"/>
        <v>5.6</v>
      </c>
    </row>
    <row r="163" s="127" customFormat="1" ht="100" customHeight="1" spans="1:11">
      <c r="A163" s="138">
        <v>16</v>
      </c>
      <c r="B163" s="138" t="s">
        <v>438</v>
      </c>
      <c r="C163" s="227" t="s">
        <v>521</v>
      </c>
      <c r="D163" s="148" t="s">
        <v>522</v>
      </c>
      <c r="E163" s="148" t="s">
        <v>523</v>
      </c>
      <c r="F163" s="148" t="s">
        <v>524</v>
      </c>
      <c r="G163" s="192" t="s">
        <v>288</v>
      </c>
      <c r="H163" s="193"/>
      <c r="I163" s="214">
        <v>60</v>
      </c>
      <c r="J163" s="214">
        <f t="shared" si="26"/>
        <v>54</v>
      </c>
      <c r="K163" s="214">
        <f t="shared" si="27"/>
        <v>48</v>
      </c>
    </row>
    <row r="164" s="127" customFormat="1" ht="72" customHeight="1" spans="1:11">
      <c r="A164" s="138">
        <v>17</v>
      </c>
      <c r="B164" s="138" t="s">
        <v>438</v>
      </c>
      <c r="C164" s="227" t="s">
        <v>525</v>
      </c>
      <c r="D164" s="148" t="s">
        <v>526</v>
      </c>
      <c r="E164" s="148" t="s">
        <v>527</v>
      </c>
      <c r="F164" s="148" t="s">
        <v>528</v>
      </c>
      <c r="G164" s="192" t="s">
        <v>288</v>
      </c>
      <c r="H164" s="185"/>
      <c r="I164" s="214">
        <v>60</v>
      </c>
      <c r="J164" s="214">
        <f t="shared" si="26"/>
        <v>54</v>
      </c>
      <c r="K164" s="214">
        <f t="shared" si="27"/>
        <v>48</v>
      </c>
    </row>
    <row r="165" s="127" customFormat="1" ht="61" customHeight="1" spans="1:11">
      <c r="A165" s="138">
        <v>18</v>
      </c>
      <c r="B165" s="138" t="s">
        <v>438</v>
      </c>
      <c r="C165" s="227" t="s">
        <v>529</v>
      </c>
      <c r="D165" s="148" t="s">
        <v>530</v>
      </c>
      <c r="E165" s="148" t="s">
        <v>531</v>
      </c>
      <c r="F165" s="148" t="s">
        <v>532</v>
      </c>
      <c r="G165" s="192" t="s">
        <v>519</v>
      </c>
      <c r="H165" s="185"/>
      <c r="I165" s="214">
        <v>7</v>
      </c>
      <c r="J165" s="215">
        <f t="shared" si="26"/>
        <v>6.3</v>
      </c>
      <c r="K165" s="215">
        <f t="shared" si="27"/>
        <v>5.6</v>
      </c>
    </row>
    <row r="166" s="127" customFormat="1" ht="42" customHeight="1" spans="1:11">
      <c r="A166" s="138"/>
      <c r="B166" s="138" t="s">
        <v>438</v>
      </c>
      <c r="C166" s="227" t="s">
        <v>533</v>
      </c>
      <c r="D166" s="148" t="s">
        <v>534</v>
      </c>
      <c r="E166" s="148"/>
      <c r="F166" s="148"/>
      <c r="G166" s="192" t="s">
        <v>519</v>
      </c>
      <c r="H166" s="193" t="s">
        <v>535</v>
      </c>
      <c r="I166" s="214">
        <v>5</v>
      </c>
      <c r="J166" s="215">
        <f t="shared" si="26"/>
        <v>4.5</v>
      </c>
      <c r="K166" s="214">
        <f t="shared" si="27"/>
        <v>4</v>
      </c>
    </row>
    <row r="167" s="127" customFormat="1" ht="70" customHeight="1" spans="1:11">
      <c r="A167" s="138">
        <v>19</v>
      </c>
      <c r="B167" s="138" t="s">
        <v>438</v>
      </c>
      <c r="C167" s="227" t="s">
        <v>536</v>
      </c>
      <c r="D167" s="148" t="s">
        <v>537</v>
      </c>
      <c r="E167" s="148" t="s">
        <v>538</v>
      </c>
      <c r="F167" s="148" t="s">
        <v>539</v>
      </c>
      <c r="G167" s="192" t="s">
        <v>288</v>
      </c>
      <c r="H167" s="185"/>
      <c r="I167" s="214">
        <v>6</v>
      </c>
      <c r="J167" s="215">
        <f t="shared" si="26"/>
        <v>5.4</v>
      </c>
      <c r="K167" s="215">
        <f t="shared" si="27"/>
        <v>4.8</v>
      </c>
    </row>
    <row r="168" s="127" customFormat="1" ht="70" customHeight="1" spans="1:11">
      <c r="A168" s="138">
        <v>20</v>
      </c>
      <c r="B168" s="138" t="s">
        <v>438</v>
      </c>
      <c r="C168" s="229" t="s">
        <v>540</v>
      </c>
      <c r="D168" s="195" t="s">
        <v>541</v>
      </c>
      <c r="E168" s="148" t="s">
        <v>542</v>
      </c>
      <c r="F168" s="148" t="s">
        <v>543</v>
      </c>
      <c r="G168" s="192" t="s">
        <v>544</v>
      </c>
      <c r="H168" s="185"/>
      <c r="I168" s="214">
        <v>20</v>
      </c>
      <c r="J168" s="214">
        <f t="shared" si="26"/>
        <v>18</v>
      </c>
      <c r="K168" s="214">
        <f t="shared" si="27"/>
        <v>16</v>
      </c>
    </row>
    <row r="169" s="127" customFormat="1" ht="111" customHeight="1" spans="1:11">
      <c r="A169" s="138">
        <v>21</v>
      </c>
      <c r="B169" s="138" t="s">
        <v>438</v>
      </c>
      <c r="C169" s="227" t="s">
        <v>545</v>
      </c>
      <c r="D169" s="148" t="s">
        <v>546</v>
      </c>
      <c r="E169" s="148" t="s">
        <v>547</v>
      </c>
      <c r="F169" s="148" t="s">
        <v>548</v>
      </c>
      <c r="G169" s="192" t="s">
        <v>288</v>
      </c>
      <c r="H169" s="185"/>
      <c r="I169" s="214">
        <v>13</v>
      </c>
      <c r="J169" s="215">
        <f t="shared" si="26"/>
        <v>11.7</v>
      </c>
      <c r="K169" s="215">
        <f t="shared" si="27"/>
        <v>10.4</v>
      </c>
    </row>
    <row r="170" s="128" customFormat="1" ht="15.75" spans="1:256">
      <c r="A170" s="196"/>
      <c r="B170" s="197"/>
      <c r="C170" s="197">
        <v>230101</v>
      </c>
      <c r="D170" s="198" t="s">
        <v>549</v>
      </c>
      <c r="E170" s="196"/>
      <c r="F170" s="196"/>
      <c r="G170" s="196"/>
      <c r="H170" s="136"/>
      <c r="I170" s="192"/>
      <c r="J170" s="138"/>
      <c r="K170" s="138"/>
      <c r="ET170" s="217"/>
      <c r="EU170" s="217"/>
      <c r="EV170" s="217"/>
      <c r="EW170" s="217"/>
      <c r="EX170" s="217"/>
      <c r="EY170" s="217"/>
      <c r="EZ170" s="217"/>
      <c r="FA170" s="217"/>
      <c r="FB170" s="217"/>
      <c r="FC170" s="217"/>
      <c r="FD170" s="217"/>
      <c r="FE170" s="217"/>
      <c r="FF170" s="217"/>
      <c r="FG170" s="217"/>
      <c r="FH170" s="217"/>
      <c r="FI170" s="217"/>
      <c r="FJ170" s="217"/>
      <c r="FK170" s="217"/>
      <c r="FL170" s="217"/>
      <c r="FM170" s="217"/>
      <c r="FN170" s="217"/>
      <c r="FO170" s="217"/>
      <c r="FP170" s="217"/>
      <c r="FQ170" s="217"/>
      <c r="FR170" s="217"/>
      <c r="FS170" s="217"/>
      <c r="FT170" s="217"/>
      <c r="FU170" s="217"/>
      <c r="FV170" s="217"/>
      <c r="FW170" s="217"/>
      <c r="FX170" s="217"/>
      <c r="FY170" s="217"/>
      <c r="FZ170" s="217"/>
      <c r="GA170" s="217"/>
      <c r="GB170" s="217"/>
      <c r="GC170" s="217"/>
      <c r="GD170" s="217"/>
      <c r="GE170" s="217"/>
      <c r="GF170" s="217"/>
      <c r="GG170" s="217"/>
      <c r="GH170" s="217"/>
      <c r="GI170" s="217"/>
      <c r="GJ170" s="217"/>
      <c r="GK170" s="217"/>
      <c r="GL170" s="217"/>
      <c r="GM170" s="217"/>
      <c r="GN170" s="217"/>
      <c r="GO170" s="217"/>
      <c r="GP170" s="217"/>
      <c r="GQ170" s="217"/>
      <c r="GR170" s="217"/>
      <c r="GS170" s="217"/>
      <c r="GT170" s="217"/>
      <c r="GU170" s="217"/>
      <c r="GV170" s="217"/>
      <c r="GW170" s="217"/>
      <c r="GX170" s="217"/>
      <c r="GY170" s="217"/>
      <c r="GZ170" s="217"/>
      <c r="HA170" s="217"/>
      <c r="HB170" s="217"/>
      <c r="HC170" s="217"/>
      <c r="HD170" s="217"/>
      <c r="HE170" s="217"/>
      <c r="HF170" s="217"/>
      <c r="HG170" s="217"/>
      <c r="HH170" s="217"/>
      <c r="HI170" s="217"/>
      <c r="HJ170" s="217"/>
      <c r="HK170" s="217"/>
      <c r="HL170" s="217"/>
      <c r="HM170" s="217"/>
      <c r="HN170" s="217"/>
      <c r="HO170" s="217"/>
      <c r="HP170" s="217"/>
      <c r="HQ170" s="217"/>
      <c r="HR170" s="217"/>
      <c r="HS170" s="217"/>
      <c r="HT170" s="217"/>
      <c r="HU170" s="217"/>
      <c r="HV170" s="217"/>
      <c r="HW170" s="217"/>
      <c r="HX170" s="217"/>
      <c r="HY170" s="217"/>
      <c r="HZ170" s="217"/>
      <c r="IA170" s="217"/>
      <c r="IB170" s="217"/>
      <c r="IC170" s="217"/>
      <c r="ID170" s="217"/>
      <c r="IE170" s="217"/>
      <c r="IF170" s="217"/>
      <c r="IG170" s="217"/>
      <c r="IH170" s="217"/>
      <c r="II170" s="217"/>
      <c r="IJ170" s="217"/>
      <c r="IK170" s="217"/>
      <c r="IL170" s="217"/>
      <c r="IM170" s="217"/>
      <c r="IN170" s="217"/>
      <c r="IO170" s="217"/>
      <c r="IP170" s="217"/>
      <c r="IQ170" s="217"/>
      <c r="IS170" s="217"/>
      <c r="IT170" s="217"/>
      <c r="IU170" s="217"/>
      <c r="IV170" s="217"/>
    </row>
    <row r="171" s="128" customFormat="1" ht="114" spans="1:256">
      <c r="A171" s="199">
        <v>1</v>
      </c>
      <c r="B171" s="200" t="s">
        <v>273</v>
      </c>
      <c r="C171" s="201" t="s">
        <v>550</v>
      </c>
      <c r="D171" s="202" t="s">
        <v>551</v>
      </c>
      <c r="E171" s="146" t="s">
        <v>552</v>
      </c>
      <c r="F171" s="146" t="s">
        <v>553</v>
      </c>
      <c r="G171" s="149" t="s">
        <v>554</v>
      </c>
      <c r="H171" s="203" t="s">
        <v>555</v>
      </c>
      <c r="I171" s="216">
        <v>50</v>
      </c>
      <c r="J171" s="138">
        <f t="shared" ref="J171:J185" si="28">0.9*I171</f>
        <v>45</v>
      </c>
      <c r="K171" s="138">
        <f t="shared" ref="K171:K185" si="29">0.8*I171</f>
        <v>40</v>
      </c>
      <c r="ET171" s="217"/>
      <c r="EU171" s="217"/>
      <c r="EV171" s="217"/>
      <c r="EW171" s="217"/>
      <c r="EX171" s="217"/>
      <c r="EY171" s="217"/>
      <c r="EZ171" s="217"/>
      <c r="FA171" s="217"/>
      <c r="FB171" s="217"/>
      <c r="FC171" s="217"/>
      <c r="FD171" s="217"/>
      <c r="FE171" s="217"/>
      <c r="FF171" s="217"/>
      <c r="FG171" s="217"/>
      <c r="FH171" s="217"/>
      <c r="FI171" s="217"/>
      <c r="FJ171" s="217"/>
      <c r="FK171" s="217"/>
      <c r="FL171" s="217"/>
      <c r="FM171" s="217"/>
      <c r="FN171" s="217"/>
      <c r="FO171" s="217"/>
      <c r="FP171" s="217"/>
      <c r="FQ171" s="217"/>
      <c r="FR171" s="217"/>
      <c r="FS171" s="217"/>
      <c r="FT171" s="217"/>
      <c r="FU171" s="217"/>
      <c r="FV171" s="217"/>
      <c r="FW171" s="217"/>
      <c r="FX171" s="217"/>
      <c r="FY171" s="217"/>
      <c r="FZ171" s="217"/>
      <c r="GA171" s="217"/>
      <c r="GB171" s="217"/>
      <c r="GC171" s="217"/>
      <c r="GD171" s="217"/>
      <c r="GE171" s="217"/>
      <c r="GF171" s="217"/>
      <c r="GG171" s="217"/>
      <c r="GH171" s="217"/>
      <c r="GI171" s="217"/>
      <c r="GJ171" s="217"/>
      <c r="GK171" s="217"/>
      <c r="GL171" s="217"/>
      <c r="GM171" s="217"/>
      <c r="GN171" s="217"/>
      <c r="GO171" s="217"/>
      <c r="GP171" s="217"/>
      <c r="GQ171" s="217"/>
      <c r="GR171" s="217"/>
      <c r="GS171" s="217"/>
      <c r="GT171" s="217"/>
      <c r="GU171" s="217"/>
      <c r="GV171" s="217"/>
      <c r="GW171" s="217"/>
      <c r="GX171" s="217"/>
      <c r="GY171" s="217"/>
      <c r="GZ171" s="217"/>
      <c r="HA171" s="217"/>
      <c r="HB171" s="217"/>
      <c r="HC171" s="217"/>
      <c r="HD171" s="217"/>
      <c r="HE171" s="217"/>
      <c r="HF171" s="217"/>
      <c r="HG171" s="217"/>
      <c r="HH171" s="217"/>
      <c r="HI171" s="217"/>
      <c r="HJ171" s="217"/>
      <c r="HK171" s="217"/>
      <c r="HL171" s="217"/>
      <c r="HM171" s="217"/>
      <c r="HN171" s="217"/>
      <c r="HO171" s="217"/>
      <c r="HP171" s="217"/>
      <c r="HQ171" s="217"/>
      <c r="HR171" s="217"/>
      <c r="HS171" s="217"/>
      <c r="HT171" s="217"/>
      <c r="HU171" s="217"/>
      <c r="HV171" s="217"/>
      <c r="HW171" s="217"/>
      <c r="HX171" s="217"/>
      <c r="HY171" s="217"/>
      <c r="HZ171" s="217"/>
      <c r="IA171" s="217"/>
      <c r="IB171" s="217"/>
      <c r="IC171" s="217"/>
      <c r="ID171" s="217"/>
      <c r="IE171" s="217"/>
      <c r="IF171" s="217"/>
      <c r="IG171" s="217"/>
      <c r="IH171" s="217"/>
      <c r="II171" s="217"/>
      <c r="IJ171" s="217"/>
      <c r="IK171" s="217"/>
      <c r="IL171" s="217"/>
      <c r="IM171" s="217"/>
      <c r="IN171" s="217"/>
      <c r="IO171" s="217"/>
      <c r="IP171" s="217"/>
      <c r="IQ171" s="217"/>
      <c r="IS171" s="217"/>
      <c r="IT171" s="217"/>
      <c r="IU171" s="217"/>
      <c r="IV171" s="217"/>
    </row>
    <row r="172" s="128" customFormat="1" ht="142.5" spans="1:256">
      <c r="A172" s="199"/>
      <c r="B172" s="200" t="s">
        <v>273</v>
      </c>
      <c r="C172" s="204" t="s">
        <v>556</v>
      </c>
      <c r="D172" s="202" t="s">
        <v>557</v>
      </c>
      <c r="E172" s="146" t="s">
        <v>558</v>
      </c>
      <c r="F172" s="146"/>
      <c r="G172" s="149" t="s">
        <v>20</v>
      </c>
      <c r="H172" s="203" t="s">
        <v>559</v>
      </c>
      <c r="I172" s="150">
        <v>33</v>
      </c>
      <c r="J172" s="138">
        <f t="shared" si="28"/>
        <v>29.7</v>
      </c>
      <c r="K172" s="138">
        <f t="shared" si="29"/>
        <v>26.4</v>
      </c>
      <c r="ET172" s="217"/>
      <c r="EU172" s="217"/>
      <c r="EV172" s="217"/>
      <c r="EW172" s="217"/>
      <c r="EX172" s="217"/>
      <c r="EY172" s="217"/>
      <c r="EZ172" s="217"/>
      <c r="FA172" s="217"/>
      <c r="FB172" s="217"/>
      <c r="FC172" s="217"/>
      <c r="FD172" s="217"/>
      <c r="FE172" s="217"/>
      <c r="FF172" s="217"/>
      <c r="FG172" s="217"/>
      <c r="FH172" s="217"/>
      <c r="FI172" s="217"/>
      <c r="FJ172" s="217"/>
      <c r="FK172" s="217"/>
      <c r="FL172" s="217"/>
      <c r="FM172" s="217"/>
      <c r="FN172" s="217"/>
      <c r="FO172" s="217"/>
      <c r="FP172" s="217"/>
      <c r="FQ172" s="217"/>
      <c r="FR172" s="217"/>
      <c r="FS172" s="217"/>
      <c r="FT172" s="217"/>
      <c r="FU172" s="217"/>
      <c r="FV172" s="217"/>
      <c r="FW172" s="217"/>
      <c r="FX172" s="217"/>
      <c r="FY172" s="217"/>
      <c r="FZ172" s="217"/>
      <c r="GA172" s="217"/>
      <c r="GB172" s="217"/>
      <c r="GC172" s="217"/>
      <c r="GD172" s="217"/>
      <c r="GE172" s="217"/>
      <c r="GF172" s="217"/>
      <c r="GG172" s="217"/>
      <c r="GH172" s="217"/>
      <c r="GI172" s="217"/>
      <c r="GJ172" s="217"/>
      <c r="GK172" s="217"/>
      <c r="GL172" s="217"/>
      <c r="GM172" s="217"/>
      <c r="GN172" s="217"/>
      <c r="GO172" s="217"/>
      <c r="GP172" s="217"/>
      <c r="GQ172" s="217"/>
      <c r="GR172" s="217"/>
      <c r="GS172" s="217"/>
      <c r="GT172" s="217"/>
      <c r="GU172" s="217"/>
      <c r="GV172" s="217"/>
      <c r="GW172" s="217"/>
      <c r="GX172" s="217"/>
      <c r="GY172" s="217"/>
      <c r="GZ172" s="217"/>
      <c r="HA172" s="217"/>
      <c r="HB172" s="217"/>
      <c r="HC172" s="217"/>
      <c r="HD172" s="217"/>
      <c r="HE172" s="217"/>
      <c r="HF172" s="217"/>
      <c r="HG172" s="217"/>
      <c r="HH172" s="217"/>
      <c r="HI172" s="217"/>
      <c r="HJ172" s="217"/>
      <c r="HK172" s="217"/>
      <c r="HL172" s="217"/>
      <c r="HM172" s="217"/>
      <c r="HN172" s="217"/>
      <c r="HO172" s="217"/>
      <c r="HP172" s="217"/>
      <c r="HQ172" s="217"/>
      <c r="HR172" s="217"/>
      <c r="HS172" s="217"/>
      <c r="HT172" s="217"/>
      <c r="HU172" s="217"/>
      <c r="HV172" s="217"/>
      <c r="HW172" s="217"/>
      <c r="HX172" s="217"/>
      <c r="HY172" s="217"/>
      <c r="HZ172" s="217"/>
      <c r="IA172" s="217"/>
      <c r="IB172" s="217"/>
      <c r="IC172" s="217"/>
      <c r="ID172" s="217"/>
      <c r="IE172" s="217"/>
      <c r="IF172" s="217"/>
      <c r="IG172" s="217"/>
      <c r="IH172" s="217"/>
      <c r="II172" s="217"/>
      <c r="IJ172" s="217"/>
      <c r="IK172" s="217"/>
      <c r="IL172" s="217"/>
      <c r="IM172" s="217"/>
      <c r="IN172" s="217"/>
      <c r="IO172" s="217"/>
      <c r="IP172" s="217"/>
      <c r="IQ172" s="217"/>
      <c r="IS172" s="217"/>
      <c r="IT172" s="217"/>
      <c r="IU172" s="217"/>
      <c r="IV172" s="217"/>
    </row>
    <row r="173" s="128" customFormat="1" ht="30" spans="1:256">
      <c r="A173" s="199"/>
      <c r="B173" s="200" t="s">
        <v>273</v>
      </c>
      <c r="C173" s="205" t="s">
        <v>560</v>
      </c>
      <c r="D173" s="202" t="s">
        <v>561</v>
      </c>
      <c r="E173" s="146" t="s">
        <v>562</v>
      </c>
      <c r="F173" s="146"/>
      <c r="G173" s="149" t="s">
        <v>20</v>
      </c>
      <c r="H173" s="202"/>
      <c r="I173" s="150">
        <v>44</v>
      </c>
      <c r="J173" s="138">
        <f t="shared" si="28"/>
        <v>39.6</v>
      </c>
      <c r="K173" s="138">
        <f t="shared" si="29"/>
        <v>35.2</v>
      </c>
      <c r="ET173" s="217"/>
      <c r="EU173" s="217"/>
      <c r="EV173" s="217"/>
      <c r="EW173" s="217"/>
      <c r="EX173" s="217"/>
      <c r="EY173" s="217"/>
      <c r="EZ173" s="217"/>
      <c r="FA173" s="217"/>
      <c r="FB173" s="217"/>
      <c r="FC173" s="217"/>
      <c r="FD173" s="217"/>
      <c r="FE173" s="217"/>
      <c r="FF173" s="217"/>
      <c r="FG173" s="217"/>
      <c r="FH173" s="217"/>
      <c r="FI173" s="217"/>
      <c r="FJ173" s="217"/>
      <c r="FK173" s="217"/>
      <c r="FL173" s="217"/>
      <c r="FM173" s="217"/>
      <c r="FN173" s="217"/>
      <c r="FO173" s="217"/>
      <c r="FP173" s="217"/>
      <c r="FQ173" s="217"/>
      <c r="FR173" s="217"/>
      <c r="FS173" s="217"/>
      <c r="FT173" s="217"/>
      <c r="FU173" s="217"/>
      <c r="FV173" s="217"/>
      <c r="FW173" s="217"/>
      <c r="FX173" s="217"/>
      <c r="FY173" s="217"/>
      <c r="FZ173" s="217"/>
      <c r="GA173" s="217"/>
      <c r="GB173" s="217"/>
      <c r="GC173" s="217"/>
      <c r="GD173" s="217"/>
      <c r="GE173" s="217"/>
      <c r="GF173" s="217"/>
      <c r="GG173" s="217"/>
      <c r="GH173" s="217"/>
      <c r="GI173" s="217"/>
      <c r="GJ173" s="217"/>
      <c r="GK173" s="217"/>
      <c r="GL173" s="217"/>
      <c r="GM173" s="217"/>
      <c r="GN173" s="217"/>
      <c r="GO173" s="217"/>
      <c r="GP173" s="217"/>
      <c r="GQ173" s="217"/>
      <c r="GR173" s="217"/>
      <c r="GS173" s="217"/>
      <c r="GT173" s="217"/>
      <c r="GU173" s="217"/>
      <c r="GV173" s="217"/>
      <c r="GW173" s="217"/>
      <c r="GX173" s="217"/>
      <c r="GY173" s="217"/>
      <c r="GZ173" s="217"/>
      <c r="HA173" s="217"/>
      <c r="HB173" s="217"/>
      <c r="HC173" s="217"/>
      <c r="HD173" s="217"/>
      <c r="HE173" s="217"/>
      <c r="HF173" s="217"/>
      <c r="HG173" s="217"/>
      <c r="HH173" s="217"/>
      <c r="HI173" s="217"/>
      <c r="HJ173" s="217"/>
      <c r="HK173" s="217"/>
      <c r="HL173" s="217"/>
      <c r="HM173" s="217"/>
      <c r="HN173" s="217"/>
      <c r="HO173" s="217"/>
      <c r="HP173" s="217"/>
      <c r="HQ173" s="217"/>
      <c r="HR173" s="217"/>
      <c r="HS173" s="217"/>
      <c r="HT173" s="217"/>
      <c r="HU173" s="217"/>
      <c r="HV173" s="217"/>
      <c r="HW173" s="217"/>
      <c r="HX173" s="217"/>
      <c r="HY173" s="217"/>
      <c r="HZ173" s="217"/>
      <c r="IA173" s="217"/>
      <c r="IB173" s="217"/>
      <c r="IC173" s="217"/>
      <c r="ID173" s="217"/>
      <c r="IE173" s="217"/>
      <c r="IF173" s="217"/>
      <c r="IG173" s="217"/>
      <c r="IH173" s="217"/>
      <c r="II173" s="217"/>
      <c r="IJ173" s="217"/>
      <c r="IK173" s="217"/>
      <c r="IL173" s="217"/>
      <c r="IM173" s="217"/>
      <c r="IN173" s="217"/>
      <c r="IO173" s="217"/>
      <c r="IP173" s="217"/>
      <c r="IQ173" s="217"/>
      <c r="IS173" s="217"/>
      <c r="IT173" s="217"/>
      <c r="IU173" s="217"/>
      <c r="IV173" s="217"/>
    </row>
    <row r="174" s="128" customFormat="1" ht="71.25" spans="1:256">
      <c r="A174" s="199"/>
      <c r="B174" s="200" t="s">
        <v>273</v>
      </c>
      <c r="C174" s="205" t="s">
        <v>563</v>
      </c>
      <c r="D174" s="206" t="s">
        <v>564</v>
      </c>
      <c r="E174" s="207" t="s">
        <v>565</v>
      </c>
      <c r="F174" s="206"/>
      <c r="G174" s="149" t="s">
        <v>20</v>
      </c>
      <c r="H174" s="203" t="s">
        <v>566</v>
      </c>
      <c r="I174" s="150">
        <v>44</v>
      </c>
      <c r="J174" s="138">
        <f t="shared" si="28"/>
        <v>39.6</v>
      </c>
      <c r="K174" s="138">
        <f t="shared" si="29"/>
        <v>35.2</v>
      </c>
      <c r="ET174" s="217"/>
      <c r="EU174" s="217"/>
      <c r="EV174" s="217"/>
      <c r="EW174" s="217"/>
      <c r="EX174" s="217"/>
      <c r="EY174" s="217"/>
      <c r="EZ174" s="217"/>
      <c r="FA174" s="217"/>
      <c r="FB174" s="217"/>
      <c r="FC174" s="217"/>
      <c r="FD174" s="217"/>
      <c r="FE174" s="217"/>
      <c r="FF174" s="217"/>
      <c r="FG174" s="217"/>
      <c r="FH174" s="217"/>
      <c r="FI174" s="217"/>
      <c r="FJ174" s="217"/>
      <c r="FK174" s="217"/>
      <c r="FL174" s="217"/>
      <c r="FM174" s="217"/>
      <c r="FN174" s="217"/>
      <c r="FO174" s="217"/>
      <c r="FP174" s="217"/>
      <c r="FQ174" s="217"/>
      <c r="FR174" s="217"/>
      <c r="FS174" s="217"/>
      <c r="FT174" s="217"/>
      <c r="FU174" s="217"/>
      <c r="FV174" s="217"/>
      <c r="FW174" s="217"/>
      <c r="FX174" s="217"/>
      <c r="FY174" s="217"/>
      <c r="FZ174" s="217"/>
      <c r="GA174" s="217"/>
      <c r="GB174" s="217"/>
      <c r="GC174" s="217"/>
      <c r="GD174" s="217"/>
      <c r="GE174" s="217"/>
      <c r="GF174" s="217"/>
      <c r="GG174" s="217"/>
      <c r="GH174" s="217"/>
      <c r="GI174" s="217"/>
      <c r="GJ174" s="217"/>
      <c r="GK174" s="217"/>
      <c r="GL174" s="217"/>
      <c r="GM174" s="217"/>
      <c r="GN174" s="217"/>
      <c r="GO174" s="217"/>
      <c r="GP174" s="217"/>
      <c r="GQ174" s="217"/>
      <c r="GR174" s="217"/>
      <c r="GS174" s="217"/>
      <c r="GT174" s="217"/>
      <c r="GU174" s="217"/>
      <c r="GV174" s="217"/>
      <c r="GW174" s="217"/>
      <c r="GX174" s="217"/>
      <c r="GY174" s="217"/>
      <c r="GZ174" s="217"/>
      <c r="HA174" s="217"/>
      <c r="HB174" s="217"/>
      <c r="HC174" s="217"/>
      <c r="HD174" s="217"/>
      <c r="HE174" s="217"/>
      <c r="HF174" s="217"/>
      <c r="HG174" s="217"/>
      <c r="HH174" s="217"/>
      <c r="HI174" s="217"/>
      <c r="HJ174" s="217"/>
      <c r="HK174" s="217"/>
      <c r="HL174" s="217"/>
      <c r="HM174" s="217"/>
      <c r="HN174" s="217"/>
      <c r="HO174" s="217"/>
      <c r="HP174" s="217"/>
      <c r="HQ174" s="217"/>
      <c r="HR174" s="217"/>
      <c r="HS174" s="217"/>
      <c r="HT174" s="217"/>
      <c r="HU174" s="217"/>
      <c r="HV174" s="217"/>
      <c r="HW174" s="217"/>
      <c r="HX174" s="217"/>
      <c r="HY174" s="217"/>
      <c r="HZ174" s="217"/>
      <c r="IA174" s="217"/>
      <c r="IB174" s="217"/>
      <c r="IC174" s="217"/>
      <c r="ID174" s="217"/>
      <c r="IE174" s="217"/>
      <c r="IF174" s="217"/>
      <c r="IG174" s="217"/>
      <c r="IH174" s="217"/>
      <c r="II174" s="217"/>
      <c r="IJ174" s="217"/>
      <c r="IK174" s="217"/>
      <c r="IL174" s="217"/>
      <c r="IM174" s="217"/>
      <c r="IN174" s="217"/>
      <c r="IO174" s="217"/>
      <c r="IP174" s="217"/>
      <c r="IQ174" s="217"/>
      <c r="IS174" s="217"/>
      <c r="IT174" s="217"/>
      <c r="IU174" s="217"/>
      <c r="IV174" s="217"/>
    </row>
    <row r="175" s="128" customFormat="1" ht="57" spans="1:256">
      <c r="A175" s="199"/>
      <c r="B175" s="200" t="s">
        <v>273</v>
      </c>
      <c r="C175" s="205" t="s">
        <v>567</v>
      </c>
      <c r="D175" s="206" t="s">
        <v>568</v>
      </c>
      <c r="E175" s="207" t="s">
        <v>552</v>
      </c>
      <c r="F175" s="207" t="s">
        <v>553</v>
      </c>
      <c r="G175" s="149" t="s">
        <v>554</v>
      </c>
      <c r="H175" s="203"/>
      <c r="I175" s="150">
        <v>50</v>
      </c>
      <c r="J175" s="138">
        <f t="shared" si="28"/>
        <v>45</v>
      </c>
      <c r="K175" s="138">
        <f t="shared" si="29"/>
        <v>40</v>
      </c>
      <c r="ET175" s="217"/>
      <c r="EU175" s="217"/>
      <c r="EV175" s="217"/>
      <c r="EW175" s="217"/>
      <c r="EX175" s="217"/>
      <c r="EY175" s="217"/>
      <c r="EZ175" s="217"/>
      <c r="FA175" s="217"/>
      <c r="FB175" s="217"/>
      <c r="FC175" s="217"/>
      <c r="FD175" s="217"/>
      <c r="FE175" s="217"/>
      <c r="FF175" s="217"/>
      <c r="FG175" s="217"/>
      <c r="FH175" s="217"/>
      <c r="FI175" s="217"/>
      <c r="FJ175" s="217"/>
      <c r="FK175" s="217"/>
      <c r="FL175" s="217"/>
      <c r="FM175" s="217"/>
      <c r="FN175" s="217"/>
      <c r="FO175" s="217"/>
      <c r="FP175" s="217"/>
      <c r="FQ175" s="217"/>
      <c r="FR175" s="217"/>
      <c r="FS175" s="217"/>
      <c r="FT175" s="217"/>
      <c r="FU175" s="217"/>
      <c r="FV175" s="217"/>
      <c r="FW175" s="217"/>
      <c r="FX175" s="217"/>
      <c r="FY175" s="217"/>
      <c r="FZ175" s="217"/>
      <c r="GA175" s="217"/>
      <c r="GB175" s="217"/>
      <c r="GC175" s="217"/>
      <c r="GD175" s="217"/>
      <c r="GE175" s="217"/>
      <c r="GF175" s="217"/>
      <c r="GG175" s="217"/>
      <c r="GH175" s="217"/>
      <c r="GI175" s="217"/>
      <c r="GJ175" s="217"/>
      <c r="GK175" s="217"/>
      <c r="GL175" s="217"/>
      <c r="GM175" s="217"/>
      <c r="GN175" s="217"/>
      <c r="GO175" s="217"/>
      <c r="GP175" s="217"/>
      <c r="GQ175" s="217"/>
      <c r="GR175" s="217"/>
      <c r="GS175" s="217"/>
      <c r="GT175" s="217"/>
      <c r="GU175" s="217"/>
      <c r="GV175" s="217"/>
      <c r="GW175" s="217"/>
      <c r="GX175" s="217"/>
      <c r="GY175" s="217"/>
      <c r="GZ175" s="217"/>
      <c r="HA175" s="217"/>
      <c r="HB175" s="217"/>
      <c r="HC175" s="217"/>
      <c r="HD175" s="217"/>
      <c r="HE175" s="217"/>
      <c r="HF175" s="217"/>
      <c r="HG175" s="217"/>
      <c r="HH175" s="217"/>
      <c r="HI175" s="217"/>
      <c r="HJ175" s="217"/>
      <c r="HK175" s="217"/>
      <c r="HL175" s="217"/>
      <c r="HM175" s="217"/>
      <c r="HN175" s="217"/>
      <c r="HO175" s="217"/>
      <c r="HP175" s="217"/>
      <c r="HQ175" s="217"/>
      <c r="HR175" s="217"/>
      <c r="HS175" s="217"/>
      <c r="HT175" s="217"/>
      <c r="HU175" s="217"/>
      <c r="HV175" s="217"/>
      <c r="HW175" s="217"/>
      <c r="HX175" s="217"/>
      <c r="HY175" s="217"/>
      <c r="HZ175" s="217"/>
      <c r="IA175" s="217"/>
      <c r="IB175" s="217"/>
      <c r="IC175" s="217"/>
      <c r="ID175" s="217"/>
      <c r="IE175" s="217"/>
      <c r="IF175" s="217"/>
      <c r="IG175" s="217"/>
      <c r="IH175" s="217"/>
      <c r="II175" s="217"/>
      <c r="IJ175" s="217"/>
      <c r="IK175" s="217"/>
      <c r="IL175" s="217"/>
      <c r="IM175" s="217"/>
      <c r="IN175" s="217"/>
      <c r="IO175" s="217"/>
      <c r="IP175" s="217"/>
      <c r="IQ175" s="217"/>
      <c r="IS175" s="217"/>
      <c r="IT175" s="217"/>
      <c r="IU175" s="217"/>
      <c r="IV175" s="217"/>
    </row>
    <row r="176" s="128" customFormat="1" ht="57" spans="1:256">
      <c r="A176" s="199"/>
      <c r="B176" s="200" t="s">
        <v>273</v>
      </c>
      <c r="C176" s="205" t="s">
        <v>569</v>
      </c>
      <c r="D176" s="206" t="s">
        <v>570</v>
      </c>
      <c r="E176" s="207" t="s">
        <v>571</v>
      </c>
      <c r="F176" s="207" t="s">
        <v>553</v>
      </c>
      <c r="G176" s="149" t="s">
        <v>554</v>
      </c>
      <c r="H176" s="202"/>
      <c r="I176" s="150">
        <v>50</v>
      </c>
      <c r="J176" s="138">
        <f t="shared" si="28"/>
        <v>45</v>
      </c>
      <c r="K176" s="138">
        <f t="shared" si="29"/>
        <v>40</v>
      </c>
      <c r="ET176" s="217"/>
      <c r="EU176" s="217"/>
      <c r="EV176" s="217"/>
      <c r="EW176" s="217"/>
      <c r="EX176" s="217"/>
      <c r="EY176" s="217"/>
      <c r="EZ176" s="217"/>
      <c r="FA176" s="217"/>
      <c r="FB176" s="217"/>
      <c r="FC176" s="217"/>
      <c r="FD176" s="217"/>
      <c r="FE176" s="217"/>
      <c r="FF176" s="217"/>
      <c r="FG176" s="217"/>
      <c r="FH176" s="217"/>
      <c r="FI176" s="217"/>
      <c r="FJ176" s="217"/>
      <c r="FK176" s="217"/>
      <c r="FL176" s="217"/>
      <c r="FM176" s="217"/>
      <c r="FN176" s="217"/>
      <c r="FO176" s="217"/>
      <c r="FP176" s="217"/>
      <c r="FQ176" s="217"/>
      <c r="FR176" s="217"/>
      <c r="FS176" s="217"/>
      <c r="FT176" s="217"/>
      <c r="FU176" s="217"/>
      <c r="FV176" s="217"/>
      <c r="FW176" s="217"/>
      <c r="FX176" s="217"/>
      <c r="FY176" s="217"/>
      <c r="FZ176" s="217"/>
      <c r="GA176" s="217"/>
      <c r="GB176" s="217"/>
      <c r="GC176" s="217"/>
      <c r="GD176" s="217"/>
      <c r="GE176" s="217"/>
      <c r="GF176" s="217"/>
      <c r="GG176" s="217"/>
      <c r="GH176" s="217"/>
      <c r="GI176" s="217"/>
      <c r="GJ176" s="217"/>
      <c r="GK176" s="217"/>
      <c r="GL176" s="217"/>
      <c r="GM176" s="217"/>
      <c r="GN176" s="217"/>
      <c r="GO176" s="217"/>
      <c r="GP176" s="217"/>
      <c r="GQ176" s="217"/>
      <c r="GR176" s="217"/>
      <c r="GS176" s="217"/>
      <c r="GT176" s="217"/>
      <c r="GU176" s="217"/>
      <c r="GV176" s="217"/>
      <c r="GW176" s="217"/>
      <c r="GX176" s="217"/>
      <c r="GY176" s="217"/>
      <c r="GZ176" s="217"/>
      <c r="HA176" s="217"/>
      <c r="HB176" s="217"/>
      <c r="HC176" s="217"/>
      <c r="HD176" s="217"/>
      <c r="HE176" s="217"/>
      <c r="HF176" s="217"/>
      <c r="HG176" s="217"/>
      <c r="HH176" s="217"/>
      <c r="HI176" s="217"/>
      <c r="HJ176" s="217"/>
      <c r="HK176" s="217"/>
      <c r="HL176" s="217"/>
      <c r="HM176" s="217"/>
      <c r="HN176" s="217"/>
      <c r="HO176" s="217"/>
      <c r="HP176" s="217"/>
      <c r="HQ176" s="217"/>
      <c r="HR176" s="217"/>
      <c r="HS176" s="217"/>
      <c r="HT176" s="217"/>
      <c r="HU176" s="217"/>
      <c r="HV176" s="217"/>
      <c r="HW176" s="217"/>
      <c r="HX176" s="217"/>
      <c r="HY176" s="217"/>
      <c r="HZ176" s="217"/>
      <c r="IA176" s="217"/>
      <c r="IB176" s="217"/>
      <c r="IC176" s="217"/>
      <c r="ID176" s="217"/>
      <c r="IE176" s="217"/>
      <c r="IF176" s="217"/>
      <c r="IG176" s="217"/>
      <c r="IH176" s="217"/>
      <c r="II176" s="217"/>
      <c r="IJ176" s="217"/>
      <c r="IK176" s="217"/>
      <c r="IL176" s="217"/>
      <c r="IM176" s="217"/>
      <c r="IN176" s="217"/>
      <c r="IO176" s="217"/>
      <c r="IP176" s="217"/>
      <c r="IQ176" s="217"/>
      <c r="IR176" s="217"/>
      <c r="IS176" s="217"/>
      <c r="IT176" s="217"/>
      <c r="IU176" s="217"/>
      <c r="IV176" s="217"/>
    </row>
    <row r="177" s="128" customFormat="1" ht="99.75" spans="1:256">
      <c r="A177" s="199">
        <v>2</v>
      </c>
      <c r="B177" s="200" t="s">
        <v>273</v>
      </c>
      <c r="C177" s="205" t="s">
        <v>572</v>
      </c>
      <c r="D177" s="206" t="s">
        <v>573</v>
      </c>
      <c r="E177" s="206" t="s">
        <v>574</v>
      </c>
      <c r="F177" s="206" t="s">
        <v>553</v>
      </c>
      <c r="G177" s="149" t="s">
        <v>575</v>
      </c>
      <c r="H177" s="146" t="s">
        <v>576</v>
      </c>
      <c r="I177" s="150">
        <v>10</v>
      </c>
      <c r="J177" s="138">
        <f t="shared" si="28"/>
        <v>9</v>
      </c>
      <c r="K177" s="138">
        <f t="shared" si="29"/>
        <v>8</v>
      </c>
      <c r="ET177" s="217"/>
      <c r="EU177" s="217"/>
      <c r="EV177" s="217"/>
      <c r="EW177" s="217"/>
      <c r="EX177" s="217"/>
      <c r="EY177" s="217"/>
      <c r="EZ177" s="217"/>
      <c r="FA177" s="217"/>
      <c r="FB177" s="217"/>
      <c r="FC177" s="217"/>
      <c r="FD177" s="217"/>
      <c r="FE177" s="217"/>
      <c r="FF177" s="217"/>
      <c r="FG177" s="217"/>
      <c r="FH177" s="217"/>
      <c r="FI177" s="217"/>
      <c r="FJ177" s="217"/>
      <c r="FK177" s="217"/>
      <c r="FL177" s="217"/>
      <c r="FM177" s="217"/>
      <c r="FN177" s="217"/>
      <c r="FO177" s="217"/>
      <c r="FP177" s="217"/>
      <c r="FQ177" s="217"/>
      <c r="FR177" s="217"/>
      <c r="FS177" s="217"/>
      <c r="FT177" s="217"/>
      <c r="FU177" s="217"/>
      <c r="FV177" s="217"/>
      <c r="FW177" s="217"/>
      <c r="FX177" s="217"/>
      <c r="FY177" s="217"/>
      <c r="FZ177" s="217"/>
      <c r="GA177" s="217"/>
      <c r="GB177" s="217"/>
      <c r="GC177" s="217"/>
      <c r="GD177" s="217"/>
      <c r="GE177" s="217"/>
      <c r="GF177" s="217"/>
      <c r="GG177" s="217"/>
      <c r="GH177" s="217"/>
      <c r="GI177" s="217"/>
      <c r="GJ177" s="217"/>
      <c r="GK177" s="217"/>
      <c r="GL177" s="217"/>
      <c r="GM177" s="217"/>
      <c r="GN177" s="217"/>
      <c r="GO177" s="217"/>
      <c r="GP177" s="217"/>
      <c r="GQ177" s="217"/>
      <c r="GR177" s="217"/>
      <c r="GS177" s="217"/>
      <c r="GT177" s="217"/>
      <c r="GU177" s="217"/>
      <c r="GV177" s="217"/>
      <c r="GW177" s="217"/>
      <c r="GX177" s="217"/>
      <c r="GY177" s="217"/>
      <c r="GZ177" s="217"/>
      <c r="HA177" s="217"/>
      <c r="HB177" s="217"/>
      <c r="HC177" s="217"/>
      <c r="HD177" s="217"/>
      <c r="HE177" s="217"/>
      <c r="HF177" s="217"/>
      <c r="HG177" s="217"/>
      <c r="HH177" s="217"/>
      <c r="HI177" s="217"/>
      <c r="HJ177" s="217"/>
      <c r="HK177" s="217"/>
      <c r="HL177" s="217"/>
      <c r="HM177" s="217"/>
      <c r="HN177" s="217"/>
      <c r="HO177" s="217"/>
      <c r="HP177" s="217"/>
      <c r="HQ177" s="217"/>
      <c r="HR177" s="217"/>
      <c r="HS177" s="217"/>
      <c r="HT177" s="217"/>
      <c r="HU177" s="217"/>
      <c r="HV177" s="217"/>
      <c r="HW177" s="217"/>
      <c r="HX177" s="217"/>
      <c r="HY177" s="217"/>
      <c r="HZ177" s="217"/>
      <c r="IA177" s="217"/>
      <c r="IB177" s="217"/>
      <c r="IC177" s="217"/>
      <c r="ID177" s="217"/>
      <c r="IE177" s="217"/>
      <c r="IF177" s="217"/>
      <c r="IG177" s="217"/>
      <c r="IH177" s="217"/>
      <c r="II177" s="217"/>
      <c r="IJ177" s="217"/>
      <c r="IK177" s="217"/>
      <c r="IL177" s="217"/>
      <c r="IM177" s="217"/>
      <c r="IN177" s="217"/>
      <c r="IO177" s="217"/>
      <c r="IP177" s="217"/>
      <c r="IQ177" s="217"/>
      <c r="IS177" s="217"/>
      <c r="IT177" s="217"/>
      <c r="IU177" s="217"/>
      <c r="IV177" s="217"/>
    </row>
    <row r="178" s="128" customFormat="1" ht="57" spans="1:256">
      <c r="A178" s="199"/>
      <c r="B178" s="200" t="s">
        <v>273</v>
      </c>
      <c r="C178" s="205" t="s">
        <v>577</v>
      </c>
      <c r="D178" s="206" t="s">
        <v>578</v>
      </c>
      <c r="E178" s="207" t="s">
        <v>574</v>
      </c>
      <c r="F178" s="207" t="s">
        <v>553</v>
      </c>
      <c r="G178" s="149" t="s">
        <v>575</v>
      </c>
      <c r="H178" s="146"/>
      <c r="I178" s="150">
        <v>10</v>
      </c>
      <c r="J178" s="138">
        <f t="shared" si="28"/>
        <v>9</v>
      </c>
      <c r="K178" s="138">
        <f t="shared" si="29"/>
        <v>8</v>
      </c>
      <c r="ET178" s="217"/>
      <c r="EU178" s="217"/>
      <c r="EV178" s="217"/>
      <c r="EW178" s="217"/>
      <c r="EX178" s="217"/>
      <c r="EY178" s="217"/>
      <c r="EZ178" s="217"/>
      <c r="FA178" s="217"/>
      <c r="FB178" s="217"/>
      <c r="FC178" s="217"/>
      <c r="FD178" s="217"/>
      <c r="FE178" s="217"/>
      <c r="FF178" s="217"/>
      <c r="FG178" s="217"/>
      <c r="FH178" s="217"/>
      <c r="FI178" s="217"/>
      <c r="FJ178" s="217"/>
      <c r="FK178" s="217"/>
      <c r="FL178" s="217"/>
      <c r="FM178" s="217"/>
      <c r="FN178" s="217"/>
      <c r="FO178" s="217"/>
      <c r="FP178" s="217"/>
      <c r="FQ178" s="217"/>
      <c r="FR178" s="217"/>
      <c r="FS178" s="217"/>
      <c r="FT178" s="217"/>
      <c r="FU178" s="217"/>
      <c r="FV178" s="217"/>
      <c r="FW178" s="217"/>
      <c r="FX178" s="217"/>
      <c r="FY178" s="217"/>
      <c r="FZ178" s="217"/>
      <c r="GA178" s="217"/>
      <c r="GB178" s="217"/>
      <c r="GC178" s="217"/>
      <c r="GD178" s="217"/>
      <c r="GE178" s="217"/>
      <c r="GF178" s="217"/>
      <c r="GG178" s="217"/>
      <c r="GH178" s="217"/>
      <c r="GI178" s="217"/>
      <c r="GJ178" s="217"/>
      <c r="GK178" s="217"/>
      <c r="GL178" s="217"/>
      <c r="GM178" s="217"/>
      <c r="GN178" s="217"/>
      <c r="GO178" s="217"/>
      <c r="GP178" s="217"/>
      <c r="GQ178" s="217"/>
      <c r="GR178" s="217"/>
      <c r="GS178" s="217"/>
      <c r="GT178" s="217"/>
      <c r="GU178" s="217"/>
      <c r="GV178" s="217"/>
      <c r="GW178" s="217"/>
      <c r="GX178" s="217"/>
      <c r="GY178" s="217"/>
      <c r="GZ178" s="217"/>
      <c r="HA178" s="217"/>
      <c r="HB178" s="217"/>
      <c r="HC178" s="217"/>
      <c r="HD178" s="217"/>
      <c r="HE178" s="217"/>
      <c r="HF178" s="217"/>
      <c r="HG178" s="217"/>
      <c r="HH178" s="217"/>
      <c r="HI178" s="217"/>
      <c r="HJ178" s="217"/>
      <c r="HK178" s="217"/>
      <c r="HL178" s="217"/>
      <c r="HM178" s="217"/>
      <c r="HN178" s="217"/>
      <c r="HO178" s="217"/>
      <c r="HP178" s="217"/>
      <c r="HQ178" s="217"/>
      <c r="HR178" s="217"/>
      <c r="HS178" s="217"/>
      <c r="HT178" s="217"/>
      <c r="HU178" s="217"/>
      <c r="HV178" s="217"/>
      <c r="HW178" s="217"/>
      <c r="HX178" s="217"/>
      <c r="HY178" s="217"/>
      <c r="HZ178" s="217"/>
      <c r="IA178" s="217"/>
      <c r="IB178" s="217"/>
      <c r="IC178" s="217"/>
      <c r="ID178" s="217"/>
      <c r="IE178" s="217"/>
      <c r="IF178" s="217"/>
      <c r="IG178" s="217"/>
      <c r="IH178" s="217"/>
      <c r="II178" s="217"/>
      <c r="IJ178" s="217"/>
      <c r="IK178" s="217"/>
      <c r="IL178" s="217"/>
      <c r="IM178" s="217"/>
      <c r="IN178" s="217"/>
      <c r="IO178" s="217"/>
      <c r="IP178" s="217"/>
      <c r="IQ178" s="217"/>
      <c r="IS178" s="217"/>
      <c r="IT178" s="217"/>
      <c r="IU178" s="217"/>
      <c r="IV178" s="217"/>
    </row>
    <row r="179" s="128" customFormat="1" ht="57" spans="1:256">
      <c r="A179" s="199">
        <v>3</v>
      </c>
      <c r="B179" s="200" t="s">
        <v>273</v>
      </c>
      <c r="C179" s="205" t="s">
        <v>579</v>
      </c>
      <c r="D179" s="206" t="s">
        <v>580</v>
      </c>
      <c r="E179" s="206" t="s">
        <v>581</v>
      </c>
      <c r="F179" s="206" t="s">
        <v>553</v>
      </c>
      <c r="G179" s="149" t="s">
        <v>87</v>
      </c>
      <c r="H179" s="202"/>
      <c r="I179" s="150">
        <v>77</v>
      </c>
      <c r="J179" s="138">
        <f t="shared" si="28"/>
        <v>69.3</v>
      </c>
      <c r="K179" s="138">
        <f t="shared" si="29"/>
        <v>61.6</v>
      </c>
      <c r="ET179" s="217"/>
      <c r="EU179" s="217"/>
      <c r="EV179" s="217"/>
      <c r="EW179" s="217"/>
      <c r="EX179" s="217"/>
      <c r="EY179" s="217"/>
      <c r="EZ179" s="217"/>
      <c r="FA179" s="217"/>
      <c r="FB179" s="217"/>
      <c r="FC179" s="217"/>
      <c r="FD179" s="217"/>
      <c r="FE179" s="217"/>
      <c r="FF179" s="217"/>
      <c r="FG179" s="217"/>
      <c r="FH179" s="217"/>
      <c r="FI179" s="217"/>
      <c r="FJ179" s="217"/>
      <c r="FK179" s="217"/>
      <c r="FL179" s="217"/>
      <c r="FM179" s="217"/>
      <c r="FN179" s="217"/>
      <c r="FO179" s="217"/>
      <c r="FP179" s="217"/>
      <c r="FQ179" s="217"/>
      <c r="FR179" s="217"/>
      <c r="FS179" s="217"/>
      <c r="FT179" s="217"/>
      <c r="FU179" s="217"/>
      <c r="FV179" s="217"/>
      <c r="FW179" s="217"/>
      <c r="FX179" s="217"/>
      <c r="FY179" s="217"/>
      <c r="FZ179" s="217"/>
      <c r="GA179" s="217"/>
      <c r="GB179" s="217"/>
      <c r="GC179" s="217"/>
      <c r="GD179" s="217"/>
      <c r="GE179" s="217"/>
      <c r="GF179" s="217"/>
      <c r="GG179" s="217"/>
      <c r="GH179" s="217"/>
      <c r="GI179" s="217"/>
      <c r="GJ179" s="217"/>
      <c r="GK179" s="217"/>
      <c r="GL179" s="217"/>
      <c r="GM179" s="217"/>
      <c r="GN179" s="217"/>
      <c r="GO179" s="217"/>
      <c r="GP179" s="217"/>
      <c r="GQ179" s="217"/>
      <c r="GR179" s="217"/>
      <c r="GS179" s="217"/>
      <c r="GT179" s="217"/>
      <c r="GU179" s="217"/>
      <c r="GV179" s="217"/>
      <c r="GW179" s="217"/>
      <c r="GX179" s="217"/>
      <c r="GY179" s="217"/>
      <c r="GZ179" s="217"/>
      <c r="HA179" s="217"/>
      <c r="HB179" s="217"/>
      <c r="HC179" s="217"/>
      <c r="HD179" s="217"/>
      <c r="HE179" s="217"/>
      <c r="HF179" s="217"/>
      <c r="HG179" s="217"/>
      <c r="HH179" s="217"/>
      <c r="HI179" s="217"/>
      <c r="HJ179" s="217"/>
      <c r="HK179" s="217"/>
      <c r="HL179" s="217"/>
      <c r="HM179" s="217"/>
      <c r="HN179" s="217"/>
      <c r="HO179" s="217"/>
      <c r="HP179" s="217"/>
      <c r="HQ179" s="217"/>
      <c r="HR179" s="217"/>
      <c r="HS179" s="217"/>
      <c r="HT179" s="217"/>
      <c r="HU179" s="217"/>
      <c r="HV179" s="217"/>
      <c r="HW179" s="217"/>
      <c r="HX179" s="217"/>
      <c r="HY179" s="217"/>
      <c r="HZ179" s="217"/>
      <c r="IA179" s="217"/>
      <c r="IB179" s="217"/>
      <c r="IC179" s="217"/>
      <c r="ID179" s="217"/>
      <c r="IE179" s="217"/>
      <c r="IF179" s="217"/>
      <c r="IG179" s="217"/>
      <c r="IH179" s="217"/>
      <c r="II179" s="217"/>
      <c r="IJ179" s="217"/>
      <c r="IK179" s="217"/>
      <c r="IL179" s="217"/>
      <c r="IM179" s="217"/>
      <c r="IN179" s="217"/>
      <c r="IO179" s="217"/>
      <c r="IP179" s="217"/>
      <c r="IQ179" s="217"/>
      <c r="IS179" s="217"/>
      <c r="IT179" s="217"/>
      <c r="IU179" s="217"/>
      <c r="IV179" s="217"/>
    </row>
    <row r="180" s="128" customFormat="1" ht="57" spans="1:256">
      <c r="A180" s="199"/>
      <c r="B180" s="200" t="s">
        <v>273</v>
      </c>
      <c r="C180" s="208" t="s">
        <v>582</v>
      </c>
      <c r="D180" s="206" t="s">
        <v>583</v>
      </c>
      <c r="E180" s="207" t="s">
        <v>581</v>
      </c>
      <c r="F180" s="207" t="s">
        <v>553</v>
      </c>
      <c r="G180" s="149" t="s">
        <v>87</v>
      </c>
      <c r="H180" s="146"/>
      <c r="I180" s="150">
        <v>77</v>
      </c>
      <c r="J180" s="138">
        <f t="shared" si="28"/>
        <v>69.3</v>
      </c>
      <c r="K180" s="138">
        <f t="shared" si="29"/>
        <v>61.6</v>
      </c>
      <c r="ET180" s="217"/>
      <c r="EU180" s="217"/>
      <c r="EV180" s="217"/>
      <c r="EW180" s="217"/>
      <c r="EX180" s="217"/>
      <c r="EY180" s="217"/>
      <c r="EZ180" s="217"/>
      <c r="FA180" s="217"/>
      <c r="FB180" s="217"/>
      <c r="FC180" s="217"/>
      <c r="FD180" s="217"/>
      <c r="FE180" s="217"/>
      <c r="FF180" s="217"/>
      <c r="FG180" s="217"/>
      <c r="FH180" s="217"/>
      <c r="FI180" s="217"/>
      <c r="FJ180" s="217"/>
      <c r="FK180" s="217"/>
      <c r="FL180" s="217"/>
      <c r="FM180" s="217"/>
      <c r="FN180" s="217"/>
      <c r="FO180" s="217"/>
      <c r="FP180" s="217"/>
      <c r="FQ180" s="217"/>
      <c r="FR180" s="217"/>
      <c r="FS180" s="217"/>
      <c r="FT180" s="217"/>
      <c r="FU180" s="217"/>
      <c r="FV180" s="217"/>
      <c r="FW180" s="217"/>
      <c r="FX180" s="217"/>
      <c r="FY180" s="217"/>
      <c r="FZ180" s="217"/>
      <c r="GA180" s="217"/>
      <c r="GB180" s="217"/>
      <c r="GC180" s="217"/>
      <c r="GD180" s="217"/>
      <c r="GE180" s="217"/>
      <c r="GF180" s="217"/>
      <c r="GG180" s="217"/>
      <c r="GH180" s="217"/>
      <c r="GI180" s="217"/>
      <c r="GJ180" s="217"/>
      <c r="GK180" s="217"/>
      <c r="GL180" s="217"/>
      <c r="GM180" s="217"/>
      <c r="GN180" s="217"/>
      <c r="GO180" s="217"/>
      <c r="GP180" s="217"/>
      <c r="GQ180" s="217"/>
      <c r="GR180" s="217"/>
      <c r="GS180" s="217"/>
      <c r="GT180" s="217"/>
      <c r="GU180" s="217"/>
      <c r="GV180" s="217"/>
      <c r="GW180" s="217"/>
      <c r="GX180" s="217"/>
      <c r="GY180" s="217"/>
      <c r="GZ180" s="217"/>
      <c r="HA180" s="217"/>
      <c r="HB180" s="217"/>
      <c r="HC180" s="217"/>
      <c r="HD180" s="217"/>
      <c r="HE180" s="217"/>
      <c r="HF180" s="217"/>
      <c r="HG180" s="217"/>
      <c r="HH180" s="217"/>
      <c r="HI180" s="217"/>
      <c r="HJ180" s="217"/>
      <c r="HK180" s="217"/>
      <c r="HL180" s="217"/>
      <c r="HM180" s="217"/>
      <c r="HN180" s="217"/>
      <c r="HO180" s="217"/>
      <c r="HP180" s="217"/>
      <c r="HQ180" s="217"/>
      <c r="HR180" s="217"/>
      <c r="HS180" s="217"/>
      <c r="HT180" s="217"/>
      <c r="HU180" s="217"/>
      <c r="HV180" s="217"/>
      <c r="HW180" s="217"/>
      <c r="HX180" s="217"/>
      <c r="HY180" s="217"/>
      <c r="HZ180" s="217"/>
      <c r="IA180" s="217"/>
      <c r="IB180" s="217"/>
      <c r="IC180" s="217"/>
      <c r="ID180" s="217"/>
      <c r="IE180" s="217"/>
      <c r="IF180" s="217"/>
      <c r="IG180" s="217"/>
      <c r="IH180" s="217"/>
      <c r="II180" s="217"/>
      <c r="IJ180" s="217"/>
      <c r="IK180" s="217"/>
      <c r="IL180" s="217"/>
      <c r="IM180" s="217"/>
      <c r="IN180" s="217"/>
      <c r="IO180" s="217"/>
      <c r="IP180" s="217"/>
      <c r="IQ180" s="217"/>
      <c r="IS180" s="217"/>
      <c r="IT180" s="217"/>
      <c r="IU180" s="217"/>
      <c r="IV180" s="217"/>
    </row>
    <row r="181" s="128" customFormat="1" ht="71.25" spans="1:256">
      <c r="A181" s="199">
        <v>4</v>
      </c>
      <c r="B181" s="200" t="s">
        <v>273</v>
      </c>
      <c r="C181" s="205" t="s">
        <v>584</v>
      </c>
      <c r="D181" s="206" t="s">
        <v>585</v>
      </c>
      <c r="E181" s="206" t="s">
        <v>586</v>
      </c>
      <c r="F181" s="206" t="s">
        <v>587</v>
      </c>
      <c r="G181" s="149" t="s">
        <v>20</v>
      </c>
      <c r="H181" s="202"/>
      <c r="I181" s="150">
        <v>132</v>
      </c>
      <c r="J181" s="138">
        <f t="shared" si="28"/>
        <v>118.8</v>
      </c>
      <c r="K181" s="138">
        <f t="shared" si="29"/>
        <v>105.6</v>
      </c>
      <c r="ET181" s="217"/>
      <c r="EU181" s="217"/>
      <c r="EV181" s="217"/>
      <c r="EW181" s="217"/>
      <c r="EX181" s="217"/>
      <c r="EY181" s="217"/>
      <c r="EZ181" s="217"/>
      <c r="FA181" s="217"/>
      <c r="FB181" s="217"/>
      <c r="FC181" s="217"/>
      <c r="FD181" s="217"/>
      <c r="FE181" s="217"/>
      <c r="FF181" s="217"/>
      <c r="FG181" s="217"/>
      <c r="FH181" s="217"/>
      <c r="FI181" s="217"/>
      <c r="FJ181" s="217"/>
      <c r="FK181" s="217"/>
      <c r="FL181" s="217"/>
      <c r="FM181" s="217"/>
      <c r="FN181" s="217"/>
      <c r="FO181" s="217"/>
      <c r="FP181" s="217"/>
      <c r="FQ181" s="217"/>
      <c r="FR181" s="217"/>
      <c r="FS181" s="217"/>
      <c r="FT181" s="217"/>
      <c r="FU181" s="217"/>
      <c r="FV181" s="217"/>
      <c r="FW181" s="217"/>
      <c r="FX181" s="217"/>
      <c r="FY181" s="217"/>
      <c r="FZ181" s="217"/>
      <c r="GA181" s="217"/>
      <c r="GB181" s="217"/>
      <c r="GC181" s="217"/>
      <c r="GD181" s="217"/>
      <c r="GE181" s="217"/>
      <c r="GF181" s="217"/>
      <c r="GG181" s="217"/>
      <c r="GH181" s="217"/>
      <c r="GI181" s="217"/>
      <c r="GJ181" s="217"/>
      <c r="GK181" s="217"/>
      <c r="GL181" s="217"/>
      <c r="GM181" s="217"/>
      <c r="GN181" s="217"/>
      <c r="GO181" s="217"/>
      <c r="GP181" s="217"/>
      <c r="GQ181" s="217"/>
      <c r="GR181" s="217"/>
      <c r="GS181" s="217"/>
      <c r="GT181" s="217"/>
      <c r="GU181" s="217"/>
      <c r="GV181" s="217"/>
      <c r="GW181" s="217"/>
      <c r="GX181" s="217"/>
      <c r="GY181" s="217"/>
      <c r="GZ181" s="217"/>
      <c r="HA181" s="217"/>
      <c r="HB181" s="217"/>
      <c r="HC181" s="217"/>
      <c r="HD181" s="217"/>
      <c r="HE181" s="217"/>
      <c r="HF181" s="217"/>
      <c r="HG181" s="217"/>
      <c r="HH181" s="217"/>
      <c r="HI181" s="217"/>
      <c r="HJ181" s="217"/>
      <c r="HK181" s="217"/>
      <c r="HL181" s="217"/>
      <c r="HM181" s="217"/>
      <c r="HN181" s="217"/>
      <c r="HO181" s="217"/>
      <c r="HP181" s="217"/>
      <c r="HQ181" s="217"/>
      <c r="HR181" s="217"/>
      <c r="HS181" s="217"/>
      <c r="HT181" s="217"/>
      <c r="HU181" s="217"/>
      <c r="HV181" s="217"/>
      <c r="HW181" s="217"/>
      <c r="HX181" s="217"/>
      <c r="HY181" s="217"/>
      <c r="HZ181" s="217"/>
      <c r="IA181" s="217"/>
      <c r="IB181" s="217"/>
      <c r="IC181" s="217"/>
      <c r="ID181" s="217"/>
      <c r="IE181" s="217"/>
      <c r="IF181" s="217"/>
      <c r="IG181" s="217"/>
      <c r="IH181" s="217"/>
      <c r="II181" s="217"/>
      <c r="IJ181" s="217"/>
      <c r="IK181" s="217"/>
      <c r="IL181" s="217"/>
      <c r="IM181" s="217"/>
      <c r="IN181" s="217"/>
      <c r="IO181" s="217"/>
      <c r="IP181" s="217"/>
      <c r="IQ181" s="217"/>
      <c r="IS181" s="217"/>
      <c r="IT181" s="217"/>
      <c r="IU181" s="217"/>
      <c r="IV181" s="217"/>
    </row>
    <row r="182" s="128" customFormat="1" ht="42.75" spans="1:256">
      <c r="A182" s="199"/>
      <c r="B182" s="200" t="s">
        <v>273</v>
      </c>
      <c r="C182" s="205" t="s">
        <v>588</v>
      </c>
      <c r="D182" s="206" t="s">
        <v>589</v>
      </c>
      <c r="E182" s="209" t="s">
        <v>590</v>
      </c>
      <c r="F182" s="206"/>
      <c r="G182" s="149" t="s">
        <v>20</v>
      </c>
      <c r="H182" s="146"/>
      <c r="I182" s="150">
        <v>66</v>
      </c>
      <c r="J182" s="138">
        <f t="shared" si="28"/>
        <v>59.4</v>
      </c>
      <c r="K182" s="138">
        <f t="shared" si="29"/>
        <v>52.8</v>
      </c>
      <c r="ET182" s="217"/>
      <c r="EU182" s="217"/>
      <c r="EV182" s="217"/>
      <c r="EW182" s="217"/>
      <c r="EX182" s="217"/>
      <c r="EY182" s="217"/>
      <c r="EZ182" s="217"/>
      <c r="FA182" s="217"/>
      <c r="FB182" s="217"/>
      <c r="FC182" s="217"/>
      <c r="FD182" s="217"/>
      <c r="FE182" s="217"/>
      <c r="FF182" s="217"/>
      <c r="FG182" s="217"/>
      <c r="FH182" s="217"/>
      <c r="FI182" s="217"/>
      <c r="FJ182" s="217"/>
      <c r="FK182" s="217"/>
      <c r="FL182" s="217"/>
      <c r="FM182" s="217"/>
      <c r="FN182" s="217"/>
      <c r="FO182" s="217"/>
      <c r="FP182" s="217"/>
      <c r="FQ182" s="217"/>
      <c r="FR182" s="217"/>
      <c r="FS182" s="217"/>
      <c r="FT182" s="217"/>
      <c r="FU182" s="217"/>
      <c r="FV182" s="217"/>
      <c r="FW182" s="217"/>
      <c r="FX182" s="217"/>
      <c r="FY182" s="217"/>
      <c r="FZ182" s="217"/>
      <c r="GA182" s="217"/>
      <c r="GB182" s="217"/>
      <c r="GC182" s="217"/>
      <c r="GD182" s="217"/>
      <c r="GE182" s="217"/>
      <c r="GF182" s="217"/>
      <c r="GG182" s="217"/>
      <c r="GH182" s="217"/>
      <c r="GI182" s="217"/>
      <c r="GJ182" s="217"/>
      <c r="GK182" s="217"/>
      <c r="GL182" s="217"/>
      <c r="GM182" s="217"/>
      <c r="GN182" s="217"/>
      <c r="GO182" s="217"/>
      <c r="GP182" s="217"/>
      <c r="GQ182" s="217"/>
      <c r="GR182" s="217"/>
      <c r="GS182" s="217"/>
      <c r="GT182" s="217"/>
      <c r="GU182" s="217"/>
      <c r="GV182" s="217"/>
      <c r="GW182" s="217"/>
      <c r="GX182" s="217"/>
      <c r="GY182" s="217"/>
      <c r="GZ182" s="217"/>
      <c r="HA182" s="217"/>
      <c r="HB182" s="217"/>
      <c r="HC182" s="217"/>
      <c r="HD182" s="217"/>
      <c r="HE182" s="217"/>
      <c r="HF182" s="217"/>
      <c r="HG182" s="217"/>
      <c r="HH182" s="217"/>
      <c r="HI182" s="217"/>
      <c r="HJ182" s="217"/>
      <c r="HK182" s="217"/>
      <c r="HL182" s="217"/>
      <c r="HM182" s="217"/>
      <c r="HN182" s="217"/>
      <c r="HO182" s="217"/>
      <c r="HP182" s="217"/>
      <c r="HQ182" s="217"/>
      <c r="HR182" s="217"/>
      <c r="HS182" s="217"/>
      <c r="HT182" s="217"/>
      <c r="HU182" s="217"/>
      <c r="HV182" s="217"/>
      <c r="HW182" s="217"/>
      <c r="HX182" s="217"/>
      <c r="HY182" s="217"/>
      <c r="HZ182" s="217"/>
      <c r="IA182" s="217"/>
      <c r="IB182" s="217"/>
      <c r="IC182" s="217"/>
      <c r="ID182" s="217"/>
      <c r="IE182" s="217"/>
      <c r="IF182" s="217"/>
      <c r="IG182" s="217"/>
      <c r="IH182" s="217"/>
      <c r="II182" s="217"/>
      <c r="IJ182" s="217"/>
      <c r="IK182" s="217"/>
      <c r="IL182" s="217"/>
      <c r="IM182" s="217"/>
      <c r="IN182" s="217"/>
      <c r="IO182" s="217"/>
      <c r="IP182" s="217"/>
      <c r="IQ182" s="217"/>
      <c r="IS182" s="217"/>
      <c r="IT182" s="217"/>
      <c r="IU182" s="217"/>
      <c r="IV182" s="217"/>
    </row>
    <row r="183" s="128" customFormat="1" ht="71.25" spans="1:256">
      <c r="A183" s="199"/>
      <c r="B183" s="200" t="s">
        <v>273</v>
      </c>
      <c r="C183" s="205" t="s">
        <v>591</v>
      </c>
      <c r="D183" s="207" t="s">
        <v>592</v>
      </c>
      <c r="E183" s="207" t="s">
        <v>586</v>
      </c>
      <c r="F183" s="207" t="s">
        <v>587</v>
      </c>
      <c r="G183" s="149" t="s">
        <v>20</v>
      </c>
      <c r="H183" s="146"/>
      <c r="I183" s="150">
        <v>132</v>
      </c>
      <c r="J183" s="138">
        <f t="shared" si="28"/>
        <v>118.8</v>
      </c>
      <c r="K183" s="138">
        <f t="shared" si="29"/>
        <v>105.6</v>
      </c>
      <c r="ET183" s="217"/>
      <c r="EU183" s="217"/>
      <c r="EV183" s="217"/>
      <c r="EW183" s="217"/>
      <c r="EX183" s="217"/>
      <c r="EY183" s="217"/>
      <c r="EZ183" s="217"/>
      <c r="FA183" s="217"/>
      <c r="FB183" s="217"/>
      <c r="FC183" s="217"/>
      <c r="FD183" s="217"/>
      <c r="FE183" s="217"/>
      <c r="FF183" s="217"/>
      <c r="FG183" s="217"/>
      <c r="FH183" s="217"/>
      <c r="FI183" s="217"/>
      <c r="FJ183" s="217"/>
      <c r="FK183" s="217"/>
      <c r="FL183" s="217"/>
      <c r="FM183" s="217"/>
      <c r="FN183" s="217"/>
      <c r="FO183" s="217"/>
      <c r="FP183" s="217"/>
      <c r="FQ183" s="217"/>
      <c r="FR183" s="217"/>
      <c r="FS183" s="217"/>
      <c r="FT183" s="217"/>
      <c r="FU183" s="217"/>
      <c r="FV183" s="217"/>
      <c r="FW183" s="217"/>
      <c r="FX183" s="217"/>
      <c r="FY183" s="217"/>
      <c r="FZ183" s="217"/>
      <c r="GA183" s="217"/>
      <c r="GB183" s="217"/>
      <c r="GC183" s="217"/>
      <c r="GD183" s="217"/>
      <c r="GE183" s="217"/>
      <c r="GF183" s="217"/>
      <c r="GG183" s="217"/>
      <c r="GH183" s="217"/>
      <c r="GI183" s="217"/>
      <c r="GJ183" s="217"/>
      <c r="GK183" s="217"/>
      <c r="GL183" s="217"/>
      <c r="GM183" s="217"/>
      <c r="GN183" s="217"/>
      <c r="GO183" s="217"/>
      <c r="GP183" s="217"/>
      <c r="GQ183" s="217"/>
      <c r="GR183" s="217"/>
      <c r="GS183" s="217"/>
      <c r="GT183" s="217"/>
      <c r="GU183" s="217"/>
      <c r="GV183" s="217"/>
      <c r="GW183" s="217"/>
      <c r="GX183" s="217"/>
      <c r="GY183" s="217"/>
      <c r="GZ183" s="217"/>
      <c r="HA183" s="217"/>
      <c r="HB183" s="217"/>
      <c r="HC183" s="217"/>
      <c r="HD183" s="217"/>
      <c r="HE183" s="217"/>
      <c r="HF183" s="217"/>
      <c r="HG183" s="217"/>
      <c r="HH183" s="217"/>
      <c r="HI183" s="217"/>
      <c r="HJ183" s="217"/>
      <c r="HK183" s="217"/>
      <c r="HL183" s="217"/>
      <c r="HM183" s="217"/>
      <c r="HN183" s="217"/>
      <c r="HO183" s="217"/>
      <c r="HP183" s="217"/>
      <c r="HQ183" s="217"/>
      <c r="HR183" s="217"/>
      <c r="HS183" s="217"/>
      <c r="HT183" s="217"/>
      <c r="HU183" s="217"/>
      <c r="HV183" s="217"/>
      <c r="HW183" s="217"/>
      <c r="HX183" s="217"/>
      <c r="HY183" s="217"/>
      <c r="HZ183" s="217"/>
      <c r="IA183" s="217"/>
      <c r="IB183" s="217"/>
      <c r="IC183" s="217"/>
      <c r="ID183" s="217"/>
      <c r="IE183" s="217"/>
      <c r="IF183" s="217"/>
      <c r="IG183" s="217"/>
      <c r="IH183" s="217"/>
      <c r="II183" s="217"/>
      <c r="IJ183" s="217"/>
      <c r="IK183" s="217"/>
      <c r="IL183" s="217"/>
      <c r="IM183" s="217"/>
      <c r="IN183" s="217"/>
      <c r="IO183" s="217"/>
      <c r="IP183" s="217"/>
      <c r="IQ183" s="217"/>
      <c r="IS183" s="217"/>
      <c r="IT183" s="217"/>
      <c r="IU183" s="217"/>
      <c r="IV183" s="217"/>
    </row>
    <row r="184" s="128" customFormat="1" ht="71.25" spans="1:256">
      <c r="A184" s="199"/>
      <c r="B184" s="200" t="s">
        <v>273</v>
      </c>
      <c r="C184" s="205" t="s">
        <v>593</v>
      </c>
      <c r="D184" s="207" t="s">
        <v>594</v>
      </c>
      <c r="E184" s="207" t="s">
        <v>595</v>
      </c>
      <c r="F184" s="207" t="s">
        <v>587</v>
      </c>
      <c r="G184" s="149" t="s">
        <v>20</v>
      </c>
      <c r="H184" s="146"/>
      <c r="I184" s="150">
        <v>132</v>
      </c>
      <c r="J184" s="138">
        <f t="shared" si="28"/>
        <v>118.8</v>
      </c>
      <c r="K184" s="138">
        <f t="shared" si="29"/>
        <v>105.6</v>
      </c>
      <c r="ET184" s="217"/>
      <c r="EU184" s="217"/>
      <c r="EV184" s="217"/>
      <c r="EW184" s="217"/>
      <c r="EX184" s="217"/>
      <c r="EY184" s="217"/>
      <c r="EZ184" s="217"/>
      <c r="FA184" s="217"/>
      <c r="FB184" s="217"/>
      <c r="FC184" s="217"/>
      <c r="FD184" s="217"/>
      <c r="FE184" s="217"/>
      <c r="FF184" s="217"/>
      <c r="FG184" s="217"/>
      <c r="FH184" s="217"/>
      <c r="FI184" s="217"/>
      <c r="FJ184" s="217"/>
      <c r="FK184" s="217"/>
      <c r="FL184" s="217"/>
      <c r="FM184" s="217"/>
      <c r="FN184" s="217"/>
      <c r="FO184" s="217"/>
      <c r="FP184" s="217"/>
      <c r="FQ184" s="217"/>
      <c r="FR184" s="217"/>
      <c r="FS184" s="217"/>
      <c r="FT184" s="217"/>
      <c r="FU184" s="217"/>
      <c r="FV184" s="217"/>
      <c r="FW184" s="217"/>
      <c r="FX184" s="217"/>
      <c r="FY184" s="217"/>
      <c r="FZ184" s="217"/>
      <c r="GA184" s="217"/>
      <c r="GB184" s="217"/>
      <c r="GC184" s="217"/>
      <c r="GD184" s="217"/>
      <c r="GE184" s="217"/>
      <c r="GF184" s="217"/>
      <c r="GG184" s="217"/>
      <c r="GH184" s="217"/>
      <c r="GI184" s="217"/>
      <c r="GJ184" s="217"/>
      <c r="GK184" s="217"/>
      <c r="GL184" s="217"/>
      <c r="GM184" s="217"/>
      <c r="GN184" s="217"/>
      <c r="GO184" s="217"/>
      <c r="GP184" s="217"/>
      <c r="GQ184" s="217"/>
      <c r="GR184" s="217"/>
      <c r="GS184" s="217"/>
      <c r="GT184" s="217"/>
      <c r="GU184" s="217"/>
      <c r="GV184" s="217"/>
      <c r="GW184" s="217"/>
      <c r="GX184" s="217"/>
      <c r="GY184" s="217"/>
      <c r="GZ184" s="217"/>
      <c r="HA184" s="217"/>
      <c r="HB184" s="217"/>
      <c r="HC184" s="217"/>
      <c r="HD184" s="217"/>
      <c r="HE184" s="217"/>
      <c r="HF184" s="217"/>
      <c r="HG184" s="217"/>
      <c r="HH184" s="217"/>
      <c r="HI184" s="217"/>
      <c r="HJ184" s="217"/>
      <c r="HK184" s="217"/>
      <c r="HL184" s="217"/>
      <c r="HM184" s="217"/>
      <c r="HN184" s="217"/>
      <c r="HO184" s="217"/>
      <c r="HP184" s="217"/>
      <c r="HQ184" s="217"/>
      <c r="HR184" s="217"/>
      <c r="HS184" s="217"/>
      <c r="HT184" s="217"/>
      <c r="HU184" s="217"/>
      <c r="HV184" s="217"/>
      <c r="HW184" s="217"/>
      <c r="HX184" s="217"/>
      <c r="HY184" s="217"/>
      <c r="HZ184" s="217"/>
      <c r="IA184" s="217"/>
      <c r="IB184" s="217"/>
      <c r="IC184" s="217"/>
      <c r="ID184" s="217"/>
      <c r="IE184" s="217"/>
      <c r="IF184" s="217"/>
      <c r="IG184" s="217"/>
      <c r="IH184" s="217"/>
      <c r="II184" s="217"/>
      <c r="IJ184" s="217"/>
      <c r="IK184" s="217"/>
      <c r="IL184" s="217"/>
      <c r="IM184" s="217"/>
      <c r="IN184" s="217"/>
      <c r="IO184" s="217"/>
      <c r="IP184" s="217"/>
      <c r="IQ184" s="217"/>
      <c r="IS184" s="217"/>
      <c r="IT184" s="217"/>
      <c r="IU184" s="217"/>
      <c r="IV184" s="217"/>
    </row>
    <row r="185" s="128" customFormat="1" ht="71.25" spans="1:256">
      <c r="A185" s="199"/>
      <c r="B185" s="200" t="s">
        <v>273</v>
      </c>
      <c r="C185" s="205" t="s">
        <v>596</v>
      </c>
      <c r="D185" s="207" t="s">
        <v>597</v>
      </c>
      <c r="E185" s="207" t="s">
        <v>598</v>
      </c>
      <c r="F185" s="207" t="s">
        <v>587</v>
      </c>
      <c r="G185" s="149" t="s">
        <v>20</v>
      </c>
      <c r="H185" s="146"/>
      <c r="I185" s="150">
        <v>132</v>
      </c>
      <c r="J185" s="138">
        <f t="shared" si="28"/>
        <v>118.8</v>
      </c>
      <c r="K185" s="138">
        <f t="shared" si="29"/>
        <v>105.6</v>
      </c>
      <c r="ET185" s="217"/>
      <c r="EU185" s="217"/>
      <c r="EV185" s="217"/>
      <c r="EW185" s="217"/>
      <c r="EX185" s="217"/>
      <c r="EY185" s="217"/>
      <c r="EZ185" s="217"/>
      <c r="FA185" s="217"/>
      <c r="FB185" s="217"/>
      <c r="FC185" s="217"/>
      <c r="FD185" s="217"/>
      <c r="FE185" s="217"/>
      <c r="FF185" s="217"/>
      <c r="FG185" s="217"/>
      <c r="FH185" s="217"/>
      <c r="FI185" s="217"/>
      <c r="FJ185" s="217"/>
      <c r="FK185" s="217"/>
      <c r="FL185" s="217"/>
      <c r="FM185" s="217"/>
      <c r="FN185" s="217"/>
      <c r="FO185" s="217"/>
      <c r="FP185" s="217"/>
      <c r="FQ185" s="217"/>
      <c r="FR185" s="217"/>
      <c r="FS185" s="217"/>
      <c r="FT185" s="217"/>
      <c r="FU185" s="217"/>
      <c r="FV185" s="217"/>
      <c r="FW185" s="217"/>
      <c r="FX185" s="217"/>
      <c r="FY185" s="217"/>
      <c r="FZ185" s="217"/>
      <c r="GA185" s="217"/>
      <c r="GB185" s="217"/>
      <c r="GC185" s="217"/>
      <c r="GD185" s="217"/>
      <c r="GE185" s="217"/>
      <c r="GF185" s="217"/>
      <c r="GG185" s="217"/>
      <c r="GH185" s="217"/>
      <c r="GI185" s="217"/>
      <c r="GJ185" s="217"/>
      <c r="GK185" s="217"/>
      <c r="GL185" s="217"/>
      <c r="GM185" s="217"/>
      <c r="GN185" s="217"/>
      <c r="GO185" s="217"/>
      <c r="GP185" s="217"/>
      <c r="GQ185" s="217"/>
      <c r="GR185" s="217"/>
      <c r="GS185" s="217"/>
      <c r="GT185" s="217"/>
      <c r="GU185" s="217"/>
      <c r="GV185" s="217"/>
      <c r="GW185" s="217"/>
      <c r="GX185" s="217"/>
      <c r="GY185" s="217"/>
      <c r="GZ185" s="217"/>
      <c r="HA185" s="217"/>
      <c r="HB185" s="217"/>
      <c r="HC185" s="217"/>
      <c r="HD185" s="217"/>
      <c r="HE185" s="217"/>
      <c r="HF185" s="217"/>
      <c r="HG185" s="217"/>
      <c r="HH185" s="217"/>
      <c r="HI185" s="217"/>
      <c r="HJ185" s="217"/>
      <c r="HK185" s="217"/>
      <c r="HL185" s="217"/>
      <c r="HM185" s="217"/>
      <c r="HN185" s="217"/>
      <c r="HO185" s="217"/>
      <c r="HP185" s="217"/>
      <c r="HQ185" s="217"/>
      <c r="HR185" s="217"/>
      <c r="HS185" s="217"/>
      <c r="HT185" s="217"/>
      <c r="HU185" s="217"/>
      <c r="HV185" s="217"/>
      <c r="HW185" s="217"/>
      <c r="HX185" s="217"/>
      <c r="HY185" s="217"/>
      <c r="HZ185" s="217"/>
      <c r="IA185" s="217"/>
      <c r="IB185" s="217"/>
      <c r="IC185" s="217"/>
      <c r="ID185" s="217"/>
      <c r="IE185" s="217"/>
      <c r="IF185" s="217"/>
      <c r="IG185" s="217"/>
      <c r="IH185" s="217"/>
      <c r="II185" s="217"/>
      <c r="IJ185" s="217"/>
      <c r="IK185" s="217"/>
      <c r="IL185" s="217"/>
      <c r="IM185" s="217"/>
      <c r="IN185" s="217"/>
      <c r="IO185" s="217"/>
      <c r="IP185" s="217"/>
      <c r="IQ185" s="217"/>
      <c r="IS185" s="217"/>
      <c r="IT185" s="217"/>
      <c r="IU185" s="217"/>
      <c r="IV185" s="217"/>
    </row>
    <row r="186" s="128" customFormat="1" ht="15.75" spans="1:256">
      <c r="A186" s="199"/>
      <c r="B186" s="198"/>
      <c r="C186" s="210">
        <v>230102</v>
      </c>
      <c r="D186" s="211" t="s">
        <v>599</v>
      </c>
      <c r="E186" s="207"/>
      <c r="F186" s="207"/>
      <c r="G186" s="149"/>
      <c r="H186" s="146"/>
      <c r="I186" s="150"/>
      <c r="J186" s="138"/>
      <c r="K186" s="138"/>
      <c r="ET186" s="217"/>
      <c r="EU186" s="217"/>
      <c r="EV186" s="217"/>
      <c r="EW186" s="217"/>
      <c r="EX186" s="217"/>
      <c r="EY186" s="217"/>
      <c r="EZ186" s="217"/>
      <c r="FA186" s="217"/>
      <c r="FB186" s="217"/>
      <c r="FC186" s="217"/>
      <c r="FD186" s="217"/>
      <c r="FE186" s="217"/>
      <c r="FF186" s="217"/>
      <c r="FG186" s="217"/>
      <c r="FH186" s="217"/>
      <c r="FI186" s="217"/>
      <c r="FJ186" s="217"/>
      <c r="FK186" s="217"/>
      <c r="FL186" s="217"/>
      <c r="FM186" s="217"/>
      <c r="FN186" s="217"/>
      <c r="FO186" s="217"/>
      <c r="FP186" s="217"/>
      <c r="FQ186" s="217"/>
      <c r="FR186" s="217"/>
      <c r="FS186" s="217"/>
      <c r="FT186" s="217"/>
      <c r="FU186" s="217"/>
      <c r="FV186" s="217"/>
      <c r="FW186" s="217"/>
      <c r="FX186" s="217"/>
      <c r="FY186" s="217"/>
      <c r="FZ186" s="217"/>
      <c r="GA186" s="217"/>
      <c r="GB186" s="217"/>
      <c r="GC186" s="217"/>
      <c r="GD186" s="217"/>
      <c r="GE186" s="217"/>
      <c r="GF186" s="217"/>
      <c r="GG186" s="217"/>
      <c r="GH186" s="217"/>
      <c r="GI186" s="217"/>
      <c r="GJ186" s="217"/>
      <c r="GK186" s="217"/>
      <c r="GL186" s="217"/>
      <c r="GM186" s="217"/>
      <c r="GN186" s="217"/>
      <c r="GO186" s="217"/>
      <c r="GP186" s="217"/>
      <c r="GQ186" s="217"/>
      <c r="GR186" s="217"/>
      <c r="GS186" s="217"/>
      <c r="GT186" s="217"/>
      <c r="GU186" s="217"/>
      <c r="GV186" s="217"/>
      <c r="GW186" s="217"/>
      <c r="GX186" s="217"/>
      <c r="GY186" s="217"/>
      <c r="GZ186" s="217"/>
      <c r="HA186" s="217"/>
      <c r="HB186" s="217"/>
      <c r="HC186" s="217"/>
      <c r="HD186" s="217"/>
      <c r="HE186" s="217"/>
      <c r="HF186" s="217"/>
      <c r="HG186" s="217"/>
      <c r="HH186" s="217"/>
      <c r="HI186" s="217"/>
      <c r="HJ186" s="217"/>
      <c r="HK186" s="217"/>
      <c r="HL186" s="217"/>
      <c r="HM186" s="217"/>
      <c r="HN186" s="217"/>
      <c r="HO186" s="217"/>
      <c r="HP186" s="217"/>
      <c r="HQ186" s="217"/>
      <c r="HR186" s="217"/>
      <c r="HS186" s="217"/>
      <c r="HT186" s="217"/>
      <c r="HU186" s="217"/>
      <c r="HV186" s="217"/>
      <c r="HW186" s="217"/>
      <c r="HX186" s="217"/>
      <c r="HY186" s="217"/>
      <c r="HZ186" s="217"/>
      <c r="IA186" s="217"/>
      <c r="IB186" s="217"/>
      <c r="IC186" s="217"/>
      <c r="ID186" s="217"/>
      <c r="IE186" s="217"/>
      <c r="IF186" s="217"/>
      <c r="IG186" s="217"/>
      <c r="IH186" s="217"/>
      <c r="II186" s="217"/>
      <c r="IJ186" s="217"/>
      <c r="IK186" s="217"/>
      <c r="IL186" s="217"/>
      <c r="IM186" s="217"/>
      <c r="IN186" s="217"/>
      <c r="IO186" s="217"/>
      <c r="IP186" s="217"/>
      <c r="IQ186" s="217"/>
      <c r="IS186" s="217"/>
      <c r="IT186" s="217"/>
      <c r="IU186" s="217"/>
      <c r="IV186" s="217"/>
    </row>
    <row r="187" s="128" customFormat="1" ht="57" spans="1:256">
      <c r="A187" s="199">
        <v>5</v>
      </c>
      <c r="B187" s="200" t="s">
        <v>273</v>
      </c>
      <c r="C187" s="208" t="s">
        <v>600</v>
      </c>
      <c r="D187" s="206" t="s">
        <v>601</v>
      </c>
      <c r="E187" s="206" t="s">
        <v>602</v>
      </c>
      <c r="F187" s="206" t="s">
        <v>603</v>
      </c>
      <c r="G187" s="149" t="s">
        <v>575</v>
      </c>
      <c r="H187" s="146" t="s">
        <v>604</v>
      </c>
      <c r="I187" s="138">
        <v>231</v>
      </c>
      <c r="J187" s="138">
        <f t="shared" ref="J187:J203" si="30">0.9*I187</f>
        <v>207.9</v>
      </c>
      <c r="K187" s="138">
        <f t="shared" ref="K187:K203" si="31">0.8*I187</f>
        <v>184.8</v>
      </c>
      <c r="ET187" s="217"/>
      <c r="EU187" s="217"/>
      <c r="EV187" s="217"/>
      <c r="EW187" s="217"/>
      <c r="EX187" s="217"/>
      <c r="EY187" s="217"/>
      <c r="EZ187" s="217"/>
      <c r="FA187" s="217"/>
      <c r="FB187" s="217"/>
      <c r="FC187" s="217"/>
      <c r="FD187" s="217"/>
      <c r="FE187" s="217"/>
      <c r="FF187" s="217"/>
      <c r="FG187" s="217"/>
      <c r="FH187" s="217"/>
      <c r="FI187" s="217"/>
      <c r="FJ187" s="217"/>
      <c r="FK187" s="217"/>
      <c r="FL187" s="217"/>
      <c r="FM187" s="217"/>
      <c r="FN187" s="217"/>
      <c r="FO187" s="217"/>
      <c r="FP187" s="217"/>
      <c r="FQ187" s="217"/>
      <c r="FR187" s="217"/>
      <c r="FS187" s="217"/>
      <c r="FT187" s="217"/>
      <c r="FU187" s="217"/>
      <c r="FV187" s="217"/>
      <c r="FW187" s="217"/>
      <c r="FX187" s="217"/>
      <c r="FY187" s="217"/>
      <c r="FZ187" s="217"/>
      <c r="GA187" s="217"/>
      <c r="GB187" s="217"/>
      <c r="GC187" s="217"/>
      <c r="GD187" s="217"/>
      <c r="GE187" s="217"/>
      <c r="GF187" s="217"/>
      <c r="GG187" s="217"/>
      <c r="GH187" s="217"/>
      <c r="GI187" s="217"/>
      <c r="GJ187" s="217"/>
      <c r="GK187" s="217"/>
      <c r="GL187" s="217"/>
      <c r="GM187" s="217"/>
      <c r="GN187" s="217"/>
      <c r="GO187" s="217"/>
      <c r="GP187" s="217"/>
      <c r="GQ187" s="217"/>
      <c r="GR187" s="217"/>
      <c r="GS187" s="217"/>
      <c r="GT187" s="217"/>
      <c r="GU187" s="217"/>
      <c r="GV187" s="217"/>
      <c r="GW187" s="217"/>
      <c r="GX187" s="217"/>
      <c r="GY187" s="217"/>
      <c r="GZ187" s="217"/>
      <c r="HA187" s="217"/>
      <c r="HB187" s="217"/>
      <c r="HC187" s="217"/>
      <c r="HD187" s="217"/>
      <c r="HE187" s="217"/>
      <c r="HF187" s="217"/>
      <c r="HG187" s="217"/>
      <c r="HH187" s="217"/>
      <c r="HI187" s="217"/>
      <c r="HJ187" s="217"/>
      <c r="HK187" s="217"/>
      <c r="HL187" s="217"/>
      <c r="HM187" s="217"/>
      <c r="HN187" s="217"/>
      <c r="HO187" s="217"/>
      <c r="HP187" s="217"/>
      <c r="HQ187" s="217"/>
      <c r="HR187" s="217"/>
      <c r="HS187" s="217"/>
      <c r="HT187" s="217"/>
      <c r="HU187" s="217"/>
      <c r="HV187" s="217"/>
      <c r="HW187" s="217"/>
      <c r="HX187" s="217"/>
      <c r="HY187" s="217"/>
      <c r="HZ187" s="217"/>
      <c r="IA187" s="217"/>
      <c r="IB187" s="217"/>
      <c r="IC187" s="217"/>
      <c r="ID187" s="217"/>
      <c r="IE187" s="217"/>
      <c r="IF187" s="217"/>
      <c r="IG187" s="217"/>
      <c r="IH187" s="217"/>
      <c r="II187" s="217"/>
      <c r="IJ187" s="217"/>
      <c r="IK187" s="217"/>
      <c r="IL187" s="217"/>
      <c r="IM187" s="217"/>
      <c r="IN187" s="217"/>
      <c r="IO187" s="217"/>
      <c r="IP187" s="217"/>
      <c r="IQ187" s="217"/>
      <c r="IS187" s="217"/>
      <c r="IT187" s="217"/>
      <c r="IU187" s="217"/>
      <c r="IV187" s="217"/>
    </row>
    <row r="188" s="128" customFormat="1" ht="57" spans="1:256">
      <c r="A188" s="199"/>
      <c r="B188" s="200" t="s">
        <v>273</v>
      </c>
      <c r="C188" s="205" t="s">
        <v>605</v>
      </c>
      <c r="D188" s="207" t="s">
        <v>606</v>
      </c>
      <c r="E188" s="207" t="s">
        <v>607</v>
      </c>
      <c r="F188" s="206"/>
      <c r="G188" s="149" t="s">
        <v>20</v>
      </c>
      <c r="H188" s="212" t="s">
        <v>608</v>
      </c>
      <c r="I188" s="150">
        <v>55</v>
      </c>
      <c r="J188" s="138">
        <f t="shared" si="30"/>
        <v>49.5</v>
      </c>
      <c r="K188" s="138">
        <f t="shared" si="31"/>
        <v>44</v>
      </c>
      <c r="ET188" s="217"/>
      <c r="EU188" s="217"/>
      <c r="EV188" s="217"/>
      <c r="EW188" s="217"/>
      <c r="EX188" s="217"/>
      <c r="EY188" s="217"/>
      <c r="EZ188" s="217"/>
      <c r="FA188" s="217"/>
      <c r="FB188" s="217"/>
      <c r="FC188" s="217"/>
      <c r="FD188" s="217"/>
      <c r="FE188" s="217"/>
      <c r="FF188" s="217"/>
      <c r="FG188" s="217"/>
      <c r="FH188" s="217"/>
      <c r="FI188" s="217"/>
      <c r="FJ188" s="217"/>
      <c r="FK188" s="217"/>
      <c r="FL188" s="217"/>
      <c r="FM188" s="217"/>
      <c r="FN188" s="217"/>
      <c r="FO188" s="217"/>
      <c r="FP188" s="217"/>
      <c r="FQ188" s="217"/>
      <c r="FR188" s="217"/>
      <c r="FS188" s="217"/>
      <c r="FT188" s="217"/>
      <c r="FU188" s="217"/>
      <c r="FV188" s="217"/>
      <c r="FW188" s="217"/>
      <c r="FX188" s="217"/>
      <c r="FY188" s="217"/>
      <c r="FZ188" s="217"/>
      <c r="GA188" s="217"/>
      <c r="GB188" s="217"/>
      <c r="GC188" s="217"/>
      <c r="GD188" s="217"/>
      <c r="GE188" s="217"/>
      <c r="GF188" s="217"/>
      <c r="GG188" s="217"/>
      <c r="GH188" s="217"/>
      <c r="GI188" s="217"/>
      <c r="GJ188" s="217"/>
      <c r="GK188" s="217"/>
      <c r="GL188" s="217"/>
      <c r="GM188" s="217"/>
      <c r="GN188" s="217"/>
      <c r="GO188" s="217"/>
      <c r="GP188" s="217"/>
      <c r="GQ188" s="217"/>
      <c r="GR188" s="217"/>
      <c r="GS188" s="217"/>
      <c r="GT188" s="217"/>
      <c r="GU188" s="217"/>
      <c r="GV188" s="217"/>
      <c r="GW188" s="217"/>
      <c r="GX188" s="217"/>
      <c r="GY188" s="217"/>
      <c r="GZ188" s="217"/>
      <c r="HA188" s="217"/>
      <c r="HB188" s="217"/>
      <c r="HC188" s="217"/>
      <c r="HD188" s="217"/>
      <c r="HE188" s="217"/>
      <c r="HF188" s="217"/>
      <c r="HG188" s="217"/>
      <c r="HH188" s="217"/>
      <c r="HI188" s="217"/>
      <c r="HJ188" s="217"/>
      <c r="HK188" s="217"/>
      <c r="HL188" s="217"/>
      <c r="HM188" s="217"/>
      <c r="HN188" s="217"/>
      <c r="HO188" s="217"/>
      <c r="HP188" s="217"/>
      <c r="HQ188" s="217"/>
      <c r="HR188" s="217"/>
      <c r="HS188" s="217"/>
      <c r="HT188" s="217"/>
      <c r="HU188" s="217"/>
      <c r="HV188" s="217"/>
      <c r="HW188" s="217"/>
      <c r="HX188" s="217"/>
      <c r="HY188" s="217"/>
      <c r="HZ188" s="217"/>
      <c r="IA188" s="217"/>
      <c r="IB188" s="217"/>
      <c r="IC188" s="217"/>
      <c r="ID188" s="217"/>
      <c r="IE188" s="217"/>
      <c r="IF188" s="217"/>
      <c r="IG188" s="217"/>
      <c r="IH188" s="217"/>
      <c r="II188" s="217"/>
      <c r="IJ188" s="217"/>
      <c r="IK188" s="217"/>
      <c r="IL188" s="217"/>
      <c r="IM188" s="217"/>
      <c r="IN188" s="217"/>
      <c r="IO188" s="217"/>
      <c r="IP188" s="217"/>
      <c r="IQ188" s="217"/>
      <c r="IS188" s="217"/>
      <c r="IT188" s="217"/>
      <c r="IU188" s="217"/>
      <c r="IV188" s="217"/>
    </row>
    <row r="189" s="128" customFormat="1" ht="57" spans="1:256">
      <c r="A189" s="199"/>
      <c r="B189" s="200" t="s">
        <v>273</v>
      </c>
      <c r="C189" s="205" t="s">
        <v>609</v>
      </c>
      <c r="D189" s="207" t="s">
        <v>610</v>
      </c>
      <c r="E189" s="207" t="s">
        <v>611</v>
      </c>
      <c r="F189" s="206"/>
      <c r="G189" s="149" t="s">
        <v>20</v>
      </c>
      <c r="H189" s="212" t="s">
        <v>608</v>
      </c>
      <c r="I189" s="150">
        <v>55</v>
      </c>
      <c r="J189" s="138">
        <f t="shared" si="30"/>
        <v>49.5</v>
      </c>
      <c r="K189" s="138">
        <f t="shared" si="31"/>
        <v>44</v>
      </c>
      <c r="ET189" s="217"/>
      <c r="EU189" s="217"/>
      <c r="EV189" s="217"/>
      <c r="EW189" s="217"/>
      <c r="EX189" s="217"/>
      <c r="EY189" s="217"/>
      <c r="EZ189" s="217"/>
      <c r="FA189" s="217"/>
      <c r="FB189" s="217"/>
      <c r="FC189" s="217"/>
      <c r="FD189" s="217"/>
      <c r="FE189" s="217"/>
      <c r="FF189" s="217"/>
      <c r="FG189" s="217"/>
      <c r="FH189" s="217"/>
      <c r="FI189" s="217"/>
      <c r="FJ189" s="217"/>
      <c r="FK189" s="217"/>
      <c r="FL189" s="217"/>
      <c r="FM189" s="217"/>
      <c r="FN189" s="217"/>
      <c r="FO189" s="217"/>
      <c r="FP189" s="217"/>
      <c r="FQ189" s="217"/>
      <c r="FR189" s="217"/>
      <c r="FS189" s="217"/>
      <c r="FT189" s="217"/>
      <c r="FU189" s="217"/>
      <c r="FV189" s="217"/>
      <c r="FW189" s="217"/>
      <c r="FX189" s="217"/>
      <c r="FY189" s="217"/>
      <c r="FZ189" s="217"/>
      <c r="GA189" s="217"/>
      <c r="GB189" s="217"/>
      <c r="GC189" s="217"/>
      <c r="GD189" s="217"/>
      <c r="GE189" s="217"/>
      <c r="GF189" s="217"/>
      <c r="GG189" s="217"/>
      <c r="GH189" s="217"/>
      <c r="GI189" s="217"/>
      <c r="GJ189" s="217"/>
      <c r="GK189" s="217"/>
      <c r="GL189" s="217"/>
      <c r="GM189" s="217"/>
      <c r="GN189" s="217"/>
      <c r="GO189" s="217"/>
      <c r="GP189" s="217"/>
      <c r="GQ189" s="217"/>
      <c r="GR189" s="217"/>
      <c r="GS189" s="217"/>
      <c r="GT189" s="217"/>
      <c r="GU189" s="217"/>
      <c r="GV189" s="217"/>
      <c r="GW189" s="217"/>
      <c r="GX189" s="217"/>
      <c r="GY189" s="217"/>
      <c r="GZ189" s="217"/>
      <c r="HA189" s="217"/>
      <c r="HB189" s="217"/>
      <c r="HC189" s="217"/>
      <c r="HD189" s="217"/>
      <c r="HE189" s="217"/>
      <c r="HF189" s="217"/>
      <c r="HG189" s="217"/>
      <c r="HH189" s="217"/>
      <c r="HI189" s="217"/>
      <c r="HJ189" s="217"/>
      <c r="HK189" s="217"/>
      <c r="HL189" s="217"/>
      <c r="HM189" s="217"/>
      <c r="HN189" s="217"/>
      <c r="HO189" s="217"/>
      <c r="HP189" s="217"/>
      <c r="HQ189" s="217"/>
      <c r="HR189" s="217"/>
      <c r="HS189" s="217"/>
      <c r="HT189" s="217"/>
      <c r="HU189" s="217"/>
      <c r="HV189" s="217"/>
      <c r="HW189" s="217"/>
      <c r="HX189" s="217"/>
      <c r="HY189" s="217"/>
      <c r="HZ189" s="217"/>
      <c r="IA189" s="217"/>
      <c r="IB189" s="217"/>
      <c r="IC189" s="217"/>
      <c r="ID189" s="217"/>
      <c r="IE189" s="217"/>
      <c r="IF189" s="217"/>
      <c r="IG189" s="217"/>
      <c r="IH189" s="217"/>
      <c r="II189" s="217"/>
      <c r="IJ189" s="217"/>
      <c r="IK189" s="217"/>
      <c r="IL189" s="217"/>
      <c r="IM189" s="217"/>
      <c r="IN189" s="217"/>
      <c r="IO189" s="217"/>
      <c r="IP189" s="217"/>
      <c r="IQ189" s="217"/>
      <c r="IS189" s="217"/>
      <c r="IT189" s="217"/>
      <c r="IU189" s="217"/>
      <c r="IV189" s="217"/>
    </row>
    <row r="190" s="128" customFormat="1" ht="42.75" spans="1:256">
      <c r="A190" s="199"/>
      <c r="B190" s="200" t="s">
        <v>273</v>
      </c>
      <c r="C190" s="205" t="s">
        <v>612</v>
      </c>
      <c r="D190" s="207" t="s">
        <v>613</v>
      </c>
      <c r="E190" s="207" t="s">
        <v>614</v>
      </c>
      <c r="F190" s="206"/>
      <c r="G190" s="149" t="s">
        <v>20</v>
      </c>
      <c r="H190" s="146"/>
      <c r="I190" s="150">
        <v>22</v>
      </c>
      <c r="J190" s="138">
        <f t="shared" si="30"/>
        <v>19.8</v>
      </c>
      <c r="K190" s="138">
        <f t="shared" si="31"/>
        <v>17.6</v>
      </c>
      <c r="ET190" s="217"/>
      <c r="EU190" s="217"/>
      <c r="EV190" s="217"/>
      <c r="EW190" s="217"/>
      <c r="EX190" s="217"/>
      <c r="EY190" s="217"/>
      <c r="EZ190" s="217"/>
      <c r="FA190" s="217"/>
      <c r="FB190" s="217"/>
      <c r="FC190" s="217"/>
      <c r="FD190" s="217"/>
      <c r="FE190" s="217"/>
      <c r="FF190" s="217"/>
      <c r="FG190" s="217"/>
      <c r="FH190" s="217"/>
      <c r="FI190" s="217"/>
      <c r="FJ190" s="217"/>
      <c r="FK190" s="217"/>
      <c r="FL190" s="217"/>
      <c r="FM190" s="217"/>
      <c r="FN190" s="217"/>
      <c r="FO190" s="217"/>
      <c r="FP190" s="217"/>
      <c r="FQ190" s="217"/>
      <c r="FR190" s="217"/>
      <c r="FS190" s="217"/>
      <c r="FT190" s="217"/>
      <c r="FU190" s="217"/>
      <c r="FV190" s="217"/>
      <c r="FW190" s="217"/>
      <c r="FX190" s="217"/>
      <c r="FY190" s="217"/>
      <c r="FZ190" s="217"/>
      <c r="GA190" s="217"/>
      <c r="GB190" s="217"/>
      <c r="GC190" s="217"/>
      <c r="GD190" s="217"/>
      <c r="GE190" s="217"/>
      <c r="GF190" s="217"/>
      <c r="GG190" s="217"/>
      <c r="GH190" s="217"/>
      <c r="GI190" s="217"/>
      <c r="GJ190" s="217"/>
      <c r="GK190" s="217"/>
      <c r="GL190" s="217"/>
      <c r="GM190" s="217"/>
      <c r="GN190" s="217"/>
      <c r="GO190" s="217"/>
      <c r="GP190" s="217"/>
      <c r="GQ190" s="217"/>
      <c r="GR190" s="217"/>
      <c r="GS190" s="217"/>
      <c r="GT190" s="217"/>
      <c r="GU190" s="217"/>
      <c r="GV190" s="217"/>
      <c r="GW190" s="217"/>
      <c r="GX190" s="217"/>
      <c r="GY190" s="217"/>
      <c r="GZ190" s="217"/>
      <c r="HA190" s="217"/>
      <c r="HB190" s="217"/>
      <c r="HC190" s="217"/>
      <c r="HD190" s="217"/>
      <c r="HE190" s="217"/>
      <c r="HF190" s="217"/>
      <c r="HG190" s="217"/>
      <c r="HH190" s="217"/>
      <c r="HI190" s="217"/>
      <c r="HJ190" s="217"/>
      <c r="HK190" s="217"/>
      <c r="HL190" s="217"/>
      <c r="HM190" s="217"/>
      <c r="HN190" s="217"/>
      <c r="HO190" s="217"/>
      <c r="HP190" s="217"/>
      <c r="HQ190" s="217"/>
      <c r="HR190" s="217"/>
      <c r="HS190" s="217"/>
      <c r="HT190" s="217"/>
      <c r="HU190" s="217"/>
      <c r="HV190" s="217"/>
      <c r="HW190" s="217"/>
      <c r="HX190" s="217"/>
      <c r="HY190" s="217"/>
      <c r="HZ190" s="217"/>
      <c r="IA190" s="217"/>
      <c r="IB190" s="217"/>
      <c r="IC190" s="217"/>
      <c r="ID190" s="217"/>
      <c r="IE190" s="217"/>
      <c r="IF190" s="217"/>
      <c r="IG190" s="217"/>
      <c r="IH190" s="217"/>
      <c r="II190" s="217"/>
      <c r="IJ190" s="217"/>
      <c r="IK190" s="217"/>
      <c r="IL190" s="217"/>
      <c r="IM190" s="217"/>
      <c r="IN190" s="217"/>
      <c r="IO190" s="217"/>
      <c r="IP190" s="217"/>
      <c r="IQ190" s="217"/>
      <c r="IS190" s="217"/>
      <c r="IT190" s="217"/>
      <c r="IU190" s="217"/>
      <c r="IV190" s="217"/>
    </row>
    <row r="191" s="128" customFormat="1" ht="57" spans="1:256">
      <c r="A191" s="199"/>
      <c r="B191" s="200" t="s">
        <v>273</v>
      </c>
      <c r="C191" s="205" t="s">
        <v>615</v>
      </c>
      <c r="D191" s="207" t="s">
        <v>616</v>
      </c>
      <c r="E191" s="207" t="s">
        <v>602</v>
      </c>
      <c r="F191" s="207" t="s">
        <v>603</v>
      </c>
      <c r="G191" s="149" t="s">
        <v>575</v>
      </c>
      <c r="H191" s="146"/>
      <c r="I191" s="150">
        <v>231</v>
      </c>
      <c r="J191" s="138">
        <f t="shared" si="30"/>
        <v>207.9</v>
      </c>
      <c r="K191" s="138">
        <f t="shared" si="31"/>
        <v>184.8</v>
      </c>
      <c r="ET191" s="217"/>
      <c r="EU191" s="217"/>
      <c r="EV191" s="217"/>
      <c r="EW191" s="217"/>
      <c r="EX191" s="217"/>
      <c r="EY191" s="217"/>
      <c r="EZ191" s="217"/>
      <c r="FA191" s="217"/>
      <c r="FB191" s="217"/>
      <c r="FC191" s="217"/>
      <c r="FD191" s="217"/>
      <c r="FE191" s="217"/>
      <c r="FF191" s="217"/>
      <c r="FG191" s="217"/>
      <c r="FH191" s="217"/>
      <c r="FI191" s="217"/>
      <c r="FJ191" s="217"/>
      <c r="FK191" s="217"/>
      <c r="FL191" s="217"/>
      <c r="FM191" s="217"/>
      <c r="FN191" s="217"/>
      <c r="FO191" s="217"/>
      <c r="FP191" s="217"/>
      <c r="FQ191" s="217"/>
      <c r="FR191" s="217"/>
      <c r="FS191" s="217"/>
      <c r="FT191" s="217"/>
      <c r="FU191" s="217"/>
      <c r="FV191" s="217"/>
      <c r="FW191" s="217"/>
      <c r="FX191" s="217"/>
      <c r="FY191" s="217"/>
      <c r="FZ191" s="217"/>
      <c r="GA191" s="217"/>
      <c r="GB191" s="217"/>
      <c r="GC191" s="217"/>
      <c r="GD191" s="217"/>
      <c r="GE191" s="217"/>
      <c r="GF191" s="217"/>
      <c r="GG191" s="217"/>
      <c r="GH191" s="217"/>
      <c r="GI191" s="217"/>
      <c r="GJ191" s="217"/>
      <c r="GK191" s="217"/>
      <c r="GL191" s="217"/>
      <c r="GM191" s="217"/>
      <c r="GN191" s="217"/>
      <c r="GO191" s="217"/>
      <c r="GP191" s="217"/>
      <c r="GQ191" s="217"/>
      <c r="GR191" s="217"/>
      <c r="GS191" s="217"/>
      <c r="GT191" s="217"/>
      <c r="GU191" s="217"/>
      <c r="GV191" s="217"/>
      <c r="GW191" s="217"/>
      <c r="GX191" s="217"/>
      <c r="GY191" s="217"/>
      <c r="GZ191" s="217"/>
      <c r="HA191" s="217"/>
      <c r="HB191" s="217"/>
      <c r="HC191" s="217"/>
      <c r="HD191" s="217"/>
      <c r="HE191" s="217"/>
      <c r="HF191" s="217"/>
      <c r="HG191" s="217"/>
      <c r="HH191" s="217"/>
      <c r="HI191" s="217"/>
      <c r="HJ191" s="217"/>
      <c r="HK191" s="217"/>
      <c r="HL191" s="217"/>
      <c r="HM191" s="217"/>
      <c r="HN191" s="217"/>
      <c r="HO191" s="217"/>
      <c r="HP191" s="217"/>
      <c r="HQ191" s="217"/>
      <c r="HR191" s="217"/>
      <c r="HS191" s="217"/>
      <c r="HT191" s="217"/>
      <c r="HU191" s="217"/>
      <c r="HV191" s="217"/>
      <c r="HW191" s="217"/>
      <c r="HX191" s="217"/>
      <c r="HY191" s="217"/>
      <c r="HZ191" s="217"/>
      <c r="IA191" s="217"/>
      <c r="IB191" s="217"/>
      <c r="IC191" s="217"/>
      <c r="ID191" s="217"/>
      <c r="IE191" s="217"/>
      <c r="IF191" s="217"/>
      <c r="IG191" s="217"/>
      <c r="IH191" s="217"/>
      <c r="II191" s="217"/>
      <c r="IJ191" s="217"/>
      <c r="IK191" s="217"/>
      <c r="IL191" s="217"/>
      <c r="IM191" s="217"/>
      <c r="IN191" s="217"/>
      <c r="IO191" s="217"/>
      <c r="IP191" s="217"/>
      <c r="IQ191" s="217"/>
      <c r="IS191" s="217"/>
      <c r="IT191" s="217"/>
      <c r="IU191" s="217"/>
      <c r="IV191" s="217"/>
    </row>
    <row r="192" s="128" customFormat="1" ht="57" spans="1:256">
      <c r="A192" s="199"/>
      <c r="B192" s="200" t="s">
        <v>273</v>
      </c>
      <c r="C192" s="205" t="s">
        <v>617</v>
      </c>
      <c r="D192" s="207" t="s">
        <v>618</v>
      </c>
      <c r="E192" s="207" t="s">
        <v>619</v>
      </c>
      <c r="F192" s="207" t="s">
        <v>603</v>
      </c>
      <c r="G192" s="149" t="s">
        <v>20</v>
      </c>
      <c r="H192" s="146"/>
      <c r="I192" s="150">
        <v>231</v>
      </c>
      <c r="J192" s="138">
        <f t="shared" si="30"/>
        <v>207.9</v>
      </c>
      <c r="K192" s="138">
        <f t="shared" si="31"/>
        <v>184.8</v>
      </c>
      <c r="ET192" s="217"/>
      <c r="EU192" s="217"/>
      <c r="EV192" s="217"/>
      <c r="EW192" s="217"/>
      <c r="EX192" s="217"/>
      <c r="EY192" s="217"/>
      <c r="EZ192" s="217"/>
      <c r="FA192" s="217"/>
      <c r="FB192" s="217"/>
      <c r="FC192" s="217"/>
      <c r="FD192" s="217"/>
      <c r="FE192" s="217"/>
      <c r="FF192" s="217"/>
      <c r="FG192" s="217"/>
      <c r="FH192" s="217"/>
      <c r="FI192" s="217"/>
      <c r="FJ192" s="217"/>
      <c r="FK192" s="217"/>
      <c r="FL192" s="217"/>
      <c r="FM192" s="217"/>
      <c r="FN192" s="217"/>
      <c r="FO192" s="217"/>
      <c r="FP192" s="217"/>
      <c r="FQ192" s="217"/>
      <c r="FR192" s="217"/>
      <c r="FS192" s="217"/>
      <c r="FT192" s="217"/>
      <c r="FU192" s="217"/>
      <c r="FV192" s="217"/>
      <c r="FW192" s="217"/>
      <c r="FX192" s="217"/>
      <c r="FY192" s="217"/>
      <c r="FZ192" s="217"/>
      <c r="GA192" s="217"/>
      <c r="GB192" s="217"/>
      <c r="GC192" s="217"/>
      <c r="GD192" s="217"/>
      <c r="GE192" s="217"/>
      <c r="GF192" s="217"/>
      <c r="GG192" s="217"/>
      <c r="GH192" s="217"/>
      <c r="GI192" s="217"/>
      <c r="GJ192" s="217"/>
      <c r="GK192" s="217"/>
      <c r="GL192" s="217"/>
      <c r="GM192" s="217"/>
      <c r="GN192" s="217"/>
      <c r="GO192" s="217"/>
      <c r="GP192" s="217"/>
      <c r="GQ192" s="217"/>
      <c r="GR192" s="217"/>
      <c r="GS192" s="217"/>
      <c r="GT192" s="217"/>
      <c r="GU192" s="217"/>
      <c r="GV192" s="217"/>
      <c r="GW192" s="217"/>
      <c r="GX192" s="217"/>
      <c r="GY192" s="217"/>
      <c r="GZ192" s="217"/>
      <c r="HA192" s="217"/>
      <c r="HB192" s="217"/>
      <c r="HC192" s="217"/>
      <c r="HD192" s="217"/>
      <c r="HE192" s="217"/>
      <c r="HF192" s="217"/>
      <c r="HG192" s="217"/>
      <c r="HH192" s="217"/>
      <c r="HI192" s="217"/>
      <c r="HJ192" s="217"/>
      <c r="HK192" s="217"/>
      <c r="HL192" s="217"/>
      <c r="HM192" s="217"/>
      <c r="HN192" s="217"/>
      <c r="HO192" s="217"/>
      <c r="HP192" s="217"/>
      <c r="HQ192" s="217"/>
      <c r="HR192" s="217"/>
      <c r="HS192" s="217"/>
      <c r="HT192" s="217"/>
      <c r="HU192" s="217"/>
      <c r="HV192" s="217"/>
      <c r="HW192" s="217"/>
      <c r="HX192" s="217"/>
      <c r="HY192" s="217"/>
      <c r="HZ192" s="217"/>
      <c r="IA192" s="217"/>
      <c r="IB192" s="217"/>
      <c r="IC192" s="217"/>
      <c r="ID192" s="217"/>
      <c r="IE192" s="217"/>
      <c r="IF192" s="217"/>
      <c r="IG192" s="217"/>
      <c r="IH192" s="217"/>
      <c r="II192" s="217"/>
      <c r="IJ192" s="217"/>
      <c r="IK192" s="217"/>
      <c r="IL192" s="217"/>
      <c r="IM192" s="217"/>
      <c r="IN192" s="217"/>
      <c r="IO192" s="217"/>
      <c r="IP192" s="217"/>
      <c r="IQ192" s="217"/>
      <c r="IS192" s="217"/>
      <c r="IT192" s="217"/>
      <c r="IU192" s="217"/>
      <c r="IV192" s="217"/>
    </row>
    <row r="193" s="128" customFormat="1" ht="99.75" spans="1:256">
      <c r="A193" s="199">
        <v>6</v>
      </c>
      <c r="B193" s="200" t="s">
        <v>273</v>
      </c>
      <c r="C193" s="205" t="s">
        <v>620</v>
      </c>
      <c r="D193" s="207" t="s">
        <v>621</v>
      </c>
      <c r="E193" s="207" t="s">
        <v>622</v>
      </c>
      <c r="F193" s="207" t="s">
        <v>623</v>
      </c>
      <c r="G193" s="149" t="s">
        <v>575</v>
      </c>
      <c r="H193" s="203" t="s">
        <v>624</v>
      </c>
      <c r="I193" s="150">
        <v>305</v>
      </c>
      <c r="J193" s="138">
        <f t="shared" si="30"/>
        <v>274.5</v>
      </c>
      <c r="K193" s="138">
        <f t="shared" si="31"/>
        <v>244</v>
      </c>
      <c r="ET193" s="217"/>
      <c r="EU193" s="217"/>
      <c r="EV193" s="217"/>
      <c r="EW193" s="217"/>
      <c r="EX193" s="217"/>
      <c r="EY193" s="217"/>
      <c r="EZ193" s="217"/>
      <c r="FA193" s="217"/>
      <c r="FB193" s="217"/>
      <c r="FC193" s="217"/>
      <c r="FD193" s="217"/>
      <c r="FE193" s="217"/>
      <c r="FF193" s="217"/>
      <c r="FG193" s="217"/>
      <c r="FH193" s="217"/>
      <c r="FI193" s="217"/>
      <c r="FJ193" s="217"/>
      <c r="FK193" s="217"/>
      <c r="FL193" s="217"/>
      <c r="FM193" s="217"/>
      <c r="FN193" s="217"/>
      <c r="FO193" s="217"/>
      <c r="FP193" s="217"/>
      <c r="FQ193" s="217"/>
      <c r="FR193" s="217"/>
      <c r="FS193" s="217"/>
      <c r="FT193" s="217"/>
      <c r="FU193" s="217"/>
      <c r="FV193" s="217"/>
      <c r="FW193" s="217"/>
      <c r="FX193" s="217"/>
      <c r="FY193" s="217"/>
      <c r="FZ193" s="217"/>
      <c r="GA193" s="217"/>
      <c r="GB193" s="217"/>
      <c r="GC193" s="217"/>
      <c r="GD193" s="217"/>
      <c r="GE193" s="217"/>
      <c r="GF193" s="217"/>
      <c r="GG193" s="217"/>
      <c r="GH193" s="217"/>
      <c r="GI193" s="217"/>
      <c r="GJ193" s="217"/>
      <c r="GK193" s="217"/>
      <c r="GL193" s="217"/>
      <c r="GM193" s="217"/>
      <c r="GN193" s="217"/>
      <c r="GO193" s="217"/>
      <c r="GP193" s="217"/>
      <c r="GQ193" s="217"/>
      <c r="GR193" s="217"/>
      <c r="GS193" s="217"/>
      <c r="GT193" s="217"/>
      <c r="GU193" s="217"/>
      <c r="GV193" s="217"/>
      <c r="GW193" s="217"/>
      <c r="GX193" s="217"/>
      <c r="GY193" s="217"/>
      <c r="GZ193" s="217"/>
      <c r="HA193" s="217"/>
      <c r="HB193" s="217"/>
      <c r="HC193" s="217"/>
      <c r="HD193" s="217"/>
      <c r="HE193" s="217"/>
      <c r="HF193" s="217"/>
      <c r="HG193" s="217"/>
      <c r="HH193" s="217"/>
      <c r="HI193" s="217"/>
      <c r="HJ193" s="217"/>
      <c r="HK193" s="217"/>
      <c r="HL193" s="217"/>
      <c r="HM193" s="217"/>
      <c r="HN193" s="217"/>
      <c r="HO193" s="217"/>
      <c r="HP193" s="217"/>
      <c r="HQ193" s="217"/>
      <c r="HR193" s="217"/>
      <c r="HS193" s="217"/>
      <c r="HT193" s="217"/>
      <c r="HU193" s="217"/>
      <c r="HV193" s="217"/>
      <c r="HW193" s="217"/>
      <c r="HX193" s="217"/>
      <c r="HY193" s="217"/>
      <c r="HZ193" s="217"/>
      <c r="IA193" s="217"/>
      <c r="IB193" s="217"/>
      <c r="IC193" s="217"/>
      <c r="ID193" s="217"/>
      <c r="IE193" s="217"/>
      <c r="IF193" s="217"/>
      <c r="IG193" s="217"/>
      <c r="IH193" s="217"/>
      <c r="II193" s="217"/>
      <c r="IJ193" s="217"/>
      <c r="IK193" s="217"/>
      <c r="IL193" s="217"/>
      <c r="IM193" s="217"/>
      <c r="IN193" s="217"/>
      <c r="IO193" s="217"/>
      <c r="IP193" s="217"/>
      <c r="IQ193" s="217"/>
      <c r="IS193" s="217"/>
      <c r="IT193" s="217"/>
      <c r="IU193" s="217"/>
      <c r="IV193" s="217"/>
    </row>
    <row r="194" s="128" customFormat="1" ht="57" spans="1:256">
      <c r="A194" s="199"/>
      <c r="B194" s="200" t="s">
        <v>273</v>
      </c>
      <c r="C194" s="205" t="s">
        <v>625</v>
      </c>
      <c r="D194" s="207" t="s">
        <v>626</v>
      </c>
      <c r="E194" s="146" t="s">
        <v>627</v>
      </c>
      <c r="F194" s="146"/>
      <c r="G194" s="149" t="s">
        <v>20</v>
      </c>
      <c r="H194" s="212" t="s">
        <v>608</v>
      </c>
      <c r="I194" s="150">
        <v>55</v>
      </c>
      <c r="J194" s="138">
        <f t="shared" si="30"/>
        <v>49.5</v>
      </c>
      <c r="K194" s="138">
        <f t="shared" si="31"/>
        <v>44</v>
      </c>
      <c r="ET194" s="217"/>
      <c r="EU194" s="217"/>
      <c r="EV194" s="217"/>
      <c r="EW194" s="217"/>
      <c r="EX194" s="217"/>
      <c r="EY194" s="217"/>
      <c r="EZ194" s="217"/>
      <c r="FA194" s="217"/>
      <c r="FB194" s="217"/>
      <c r="FC194" s="217"/>
      <c r="FD194" s="217"/>
      <c r="FE194" s="217"/>
      <c r="FF194" s="217"/>
      <c r="FG194" s="217"/>
      <c r="FH194" s="217"/>
      <c r="FI194" s="217"/>
      <c r="FJ194" s="217"/>
      <c r="FK194" s="217"/>
      <c r="FL194" s="217"/>
      <c r="FM194" s="217"/>
      <c r="FN194" s="217"/>
      <c r="FO194" s="217"/>
      <c r="FP194" s="217"/>
      <c r="FQ194" s="217"/>
      <c r="FR194" s="217"/>
      <c r="FS194" s="217"/>
      <c r="FT194" s="217"/>
      <c r="FU194" s="217"/>
      <c r="FV194" s="217"/>
      <c r="FW194" s="217"/>
      <c r="FX194" s="217"/>
      <c r="FY194" s="217"/>
      <c r="FZ194" s="217"/>
      <c r="GA194" s="217"/>
      <c r="GB194" s="217"/>
      <c r="GC194" s="217"/>
      <c r="GD194" s="217"/>
      <c r="GE194" s="217"/>
      <c r="GF194" s="217"/>
      <c r="GG194" s="217"/>
      <c r="GH194" s="217"/>
      <c r="GI194" s="217"/>
      <c r="GJ194" s="217"/>
      <c r="GK194" s="217"/>
      <c r="GL194" s="217"/>
      <c r="GM194" s="217"/>
      <c r="GN194" s="217"/>
      <c r="GO194" s="217"/>
      <c r="GP194" s="217"/>
      <c r="GQ194" s="217"/>
      <c r="GR194" s="217"/>
      <c r="GS194" s="217"/>
      <c r="GT194" s="217"/>
      <c r="GU194" s="217"/>
      <c r="GV194" s="217"/>
      <c r="GW194" s="217"/>
      <c r="GX194" s="217"/>
      <c r="GY194" s="217"/>
      <c r="GZ194" s="217"/>
      <c r="HA194" s="217"/>
      <c r="HB194" s="217"/>
      <c r="HC194" s="217"/>
      <c r="HD194" s="217"/>
      <c r="HE194" s="217"/>
      <c r="HF194" s="217"/>
      <c r="HG194" s="217"/>
      <c r="HH194" s="217"/>
      <c r="HI194" s="217"/>
      <c r="HJ194" s="217"/>
      <c r="HK194" s="217"/>
      <c r="HL194" s="217"/>
      <c r="HM194" s="217"/>
      <c r="HN194" s="217"/>
      <c r="HO194" s="217"/>
      <c r="HP194" s="217"/>
      <c r="HQ194" s="217"/>
      <c r="HR194" s="217"/>
      <c r="HS194" s="217"/>
      <c r="HT194" s="217"/>
      <c r="HU194" s="217"/>
      <c r="HV194" s="217"/>
      <c r="HW194" s="217"/>
      <c r="HX194" s="217"/>
      <c r="HY194" s="217"/>
      <c r="HZ194" s="217"/>
      <c r="IA194" s="217"/>
      <c r="IB194" s="217"/>
      <c r="IC194" s="217"/>
      <c r="ID194" s="217"/>
      <c r="IE194" s="217"/>
      <c r="IF194" s="217"/>
      <c r="IG194" s="217"/>
      <c r="IH194" s="217"/>
      <c r="II194" s="217"/>
      <c r="IJ194" s="217"/>
      <c r="IK194" s="217"/>
      <c r="IL194" s="217"/>
      <c r="IM194" s="217"/>
      <c r="IN194" s="217"/>
      <c r="IO194" s="217"/>
      <c r="IP194" s="217"/>
      <c r="IQ194" s="217"/>
      <c r="IS194" s="217"/>
      <c r="IT194" s="217"/>
      <c r="IU194" s="217"/>
      <c r="IV194" s="217"/>
    </row>
    <row r="195" s="128" customFormat="1" ht="57" spans="1:256">
      <c r="A195" s="199"/>
      <c r="B195" s="200" t="s">
        <v>273</v>
      </c>
      <c r="C195" s="205" t="s">
        <v>628</v>
      </c>
      <c r="D195" s="146" t="s">
        <v>629</v>
      </c>
      <c r="E195" s="146" t="s">
        <v>630</v>
      </c>
      <c r="F195" s="146"/>
      <c r="G195" s="149" t="s">
        <v>20</v>
      </c>
      <c r="H195" s="203" t="s">
        <v>608</v>
      </c>
      <c r="I195" s="150">
        <v>55</v>
      </c>
      <c r="J195" s="138">
        <f t="shared" si="30"/>
        <v>49.5</v>
      </c>
      <c r="K195" s="138">
        <f t="shared" si="31"/>
        <v>44</v>
      </c>
      <c r="ET195" s="217"/>
      <c r="EU195" s="217"/>
      <c r="EV195" s="217"/>
      <c r="EW195" s="217"/>
      <c r="EX195" s="217"/>
      <c r="EY195" s="217"/>
      <c r="EZ195" s="217"/>
      <c r="FA195" s="217"/>
      <c r="FB195" s="217"/>
      <c r="FC195" s="217"/>
      <c r="FD195" s="217"/>
      <c r="FE195" s="217"/>
      <c r="FF195" s="217"/>
      <c r="FG195" s="217"/>
      <c r="FH195" s="217"/>
      <c r="FI195" s="217"/>
      <c r="FJ195" s="217"/>
      <c r="FK195" s="217"/>
      <c r="FL195" s="217"/>
      <c r="FM195" s="217"/>
      <c r="FN195" s="217"/>
      <c r="FO195" s="217"/>
      <c r="FP195" s="217"/>
      <c r="FQ195" s="217"/>
      <c r="FR195" s="217"/>
      <c r="FS195" s="217"/>
      <c r="FT195" s="217"/>
      <c r="FU195" s="217"/>
      <c r="FV195" s="217"/>
      <c r="FW195" s="217"/>
      <c r="FX195" s="217"/>
      <c r="FY195" s="217"/>
      <c r="FZ195" s="217"/>
      <c r="GA195" s="217"/>
      <c r="GB195" s="217"/>
      <c r="GC195" s="217"/>
      <c r="GD195" s="217"/>
      <c r="GE195" s="217"/>
      <c r="GF195" s="217"/>
      <c r="GG195" s="217"/>
      <c r="GH195" s="217"/>
      <c r="GI195" s="217"/>
      <c r="GJ195" s="217"/>
      <c r="GK195" s="217"/>
      <c r="GL195" s="217"/>
      <c r="GM195" s="217"/>
      <c r="GN195" s="217"/>
      <c r="GO195" s="217"/>
      <c r="GP195" s="217"/>
      <c r="GQ195" s="217"/>
      <c r="GR195" s="217"/>
      <c r="GS195" s="217"/>
      <c r="GT195" s="217"/>
      <c r="GU195" s="217"/>
      <c r="GV195" s="217"/>
      <c r="GW195" s="217"/>
      <c r="GX195" s="217"/>
      <c r="GY195" s="217"/>
      <c r="GZ195" s="217"/>
      <c r="HA195" s="217"/>
      <c r="HB195" s="217"/>
      <c r="HC195" s="217"/>
      <c r="HD195" s="217"/>
      <c r="HE195" s="217"/>
      <c r="HF195" s="217"/>
      <c r="HG195" s="217"/>
      <c r="HH195" s="217"/>
      <c r="HI195" s="217"/>
      <c r="HJ195" s="217"/>
      <c r="HK195" s="217"/>
      <c r="HL195" s="217"/>
      <c r="HM195" s="217"/>
      <c r="HN195" s="217"/>
      <c r="HO195" s="217"/>
      <c r="HP195" s="217"/>
      <c r="HQ195" s="217"/>
      <c r="HR195" s="217"/>
      <c r="HS195" s="217"/>
      <c r="HT195" s="217"/>
      <c r="HU195" s="217"/>
      <c r="HV195" s="217"/>
      <c r="HW195" s="217"/>
      <c r="HX195" s="217"/>
      <c r="HY195" s="217"/>
      <c r="HZ195" s="217"/>
      <c r="IA195" s="217"/>
      <c r="IB195" s="217"/>
      <c r="IC195" s="217"/>
      <c r="ID195" s="217"/>
      <c r="IE195" s="217"/>
      <c r="IF195" s="217"/>
      <c r="IG195" s="217"/>
      <c r="IH195" s="217"/>
      <c r="II195" s="217"/>
      <c r="IJ195" s="217"/>
      <c r="IK195" s="217"/>
      <c r="IL195" s="217"/>
      <c r="IM195" s="217"/>
      <c r="IN195" s="217"/>
      <c r="IO195" s="217"/>
      <c r="IP195" s="217"/>
      <c r="IQ195" s="217"/>
      <c r="IS195" s="217"/>
      <c r="IT195" s="217"/>
      <c r="IU195" s="217"/>
      <c r="IV195" s="217"/>
    </row>
    <row r="196" s="128" customFormat="1" ht="57" spans="1:256">
      <c r="A196" s="199"/>
      <c r="B196" s="200" t="s">
        <v>273</v>
      </c>
      <c r="C196" s="205" t="s">
        <v>631</v>
      </c>
      <c r="D196" s="146" t="s">
        <v>632</v>
      </c>
      <c r="E196" s="146" t="s">
        <v>622</v>
      </c>
      <c r="F196" s="146" t="s">
        <v>623</v>
      </c>
      <c r="G196" s="149" t="s">
        <v>575</v>
      </c>
      <c r="H196" s="154"/>
      <c r="I196" s="150">
        <v>305</v>
      </c>
      <c r="J196" s="138">
        <f t="shared" si="30"/>
        <v>274.5</v>
      </c>
      <c r="K196" s="138">
        <f t="shared" si="31"/>
        <v>244</v>
      </c>
      <c r="ET196" s="217"/>
      <c r="EU196" s="217"/>
      <c r="EV196" s="217"/>
      <c r="EW196" s="217"/>
      <c r="EX196" s="217"/>
      <c r="EY196" s="217"/>
      <c r="EZ196" s="217"/>
      <c r="FA196" s="217"/>
      <c r="FB196" s="217"/>
      <c r="FC196" s="217"/>
      <c r="FD196" s="217"/>
      <c r="FE196" s="217"/>
      <c r="FF196" s="217"/>
      <c r="FG196" s="217"/>
      <c r="FH196" s="217"/>
      <c r="FI196" s="217"/>
      <c r="FJ196" s="217"/>
      <c r="FK196" s="217"/>
      <c r="FL196" s="217"/>
      <c r="FM196" s="217"/>
      <c r="FN196" s="217"/>
      <c r="FO196" s="217"/>
      <c r="FP196" s="217"/>
      <c r="FQ196" s="217"/>
      <c r="FR196" s="217"/>
      <c r="FS196" s="217"/>
      <c r="FT196" s="217"/>
      <c r="FU196" s="217"/>
      <c r="FV196" s="217"/>
      <c r="FW196" s="217"/>
      <c r="FX196" s="217"/>
      <c r="FY196" s="217"/>
      <c r="FZ196" s="217"/>
      <c r="GA196" s="217"/>
      <c r="GB196" s="217"/>
      <c r="GC196" s="217"/>
      <c r="GD196" s="217"/>
      <c r="GE196" s="217"/>
      <c r="GF196" s="217"/>
      <c r="GG196" s="217"/>
      <c r="GH196" s="217"/>
      <c r="GI196" s="217"/>
      <c r="GJ196" s="217"/>
      <c r="GK196" s="217"/>
      <c r="GL196" s="217"/>
      <c r="GM196" s="217"/>
      <c r="GN196" s="217"/>
      <c r="GO196" s="217"/>
      <c r="GP196" s="217"/>
      <c r="GQ196" s="217"/>
      <c r="GR196" s="217"/>
      <c r="GS196" s="217"/>
      <c r="GT196" s="217"/>
      <c r="GU196" s="217"/>
      <c r="GV196" s="217"/>
      <c r="GW196" s="217"/>
      <c r="GX196" s="217"/>
      <c r="GY196" s="217"/>
      <c r="GZ196" s="217"/>
      <c r="HA196" s="217"/>
      <c r="HB196" s="217"/>
      <c r="HC196" s="217"/>
      <c r="HD196" s="217"/>
      <c r="HE196" s="217"/>
      <c r="HF196" s="217"/>
      <c r="HG196" s="217"/>
      <c r="HH196" s="217"/>
      <c r="HI196" s="217"/>
      <c r="HJ196" s="217"/>
      <c r="HK196" s="217"/>
      <c r="HL196" s="217"/>
      <c r="HM196" s="217"/>
      <c r="HN196" s="217"/>
      <c r="HO196" s="217"/>
      <c r="HP196" s="217"/>
      <c r="HQ196" s="217"/>
      <c r="HR196" s="217"/>
      <c r="HS196" s="217"/>
      <c r="HT196" s="217"/>
      <c r="HU196" s="217"/>
      <c r="HV196" s="217"/>
      <c r="HW196" s="217"/>
      <c r="HX196" s="217"/>
      <c r="HY196" s="217"/>
      <c r="HZ196" s="217"/>
      <c r="IA196" s="217"/>
      <c r="IB196" s="217"/>
      <c r="IC196" s="217"/>
      <c r="ID196" s="217"/>
      <c r="IE196" s="217"/>
      <c r="IF196" s="217"/>
      <c r="IG196" s="217"/>
      <c r="IH196" s="217"/>
      <c r="II196" s="217"/>
      <c r="IJ196" s="217"/>
      <c r="IK196" s="217"/>
      <c r="IL196" s="217"/>
      <c r="IM196" s="217"/>
      <c r="IN196" s="217"/>
      <c r="IO196" s="217"/>
      <c r="IP196" s="217"/>
      <c r="IQ196" s="217"/>
      <c r="IS196" s="217"/>
      <c r="IT196" s="217"/>
      <c r="IU196" s="217"/>
      <c r="IV196" s="217"/>
    </row>
    <row r="197" s="128" customFormat="1" ht="57" spans="1:256">
      <c r="A197" s="199"/>
      <c r="B197" s="200" t="s">
        <v>273</v>
      </c>
      <c r="C197" s="205" t="s">
        <v>633</v>
      </c>
      <c r="D197" s="146" t="s">
        <v>634</v>
      </c>
      <c r="E197" s="146" t="s">
        <v>635</v>
      </c>
      <c r="F197" s="146" t="s">
        <v>623</v>
      </c>
      <c r="G197" s="149" t="s">
        <v>575</v>
      </c>
      <c r="H197" s="203"/>
      <c r="I197" s="150">
        <v>305</v>
      </c>
      <c r="J197" s="138">
        <f t="shared" si="30"/>
        <v>274.5</v>
      </c>
      <c r="K197" s="138">
        <f t="shared" si="31"/>
        <v>244</v>
      </c>
      <c r="ET197" s="217"/>
      <c r="EU197" s="217"/>
      <c r="EV197" s="217"/>
      <c r="EW197" s="217"/>
      <c r="EX197" s="217"/>
      <c r="EY197" s="217"/>
      <c r="EZ197" s="217"/>
      <c r="FA197" s="217"/>
      <c r="FB197" s="217"/>
      <c r="FC197" s="217"/>
      <c r="FD197" s="217"/>
      <c r="FE197" s="217"/>
      <c r="FF197" s="217"/>
      <c r="FG197" s="217"/>
      <c r="FH197" s="217"/>
      <c r="FI197" s="217"/>
      <c r="FJ197" s="217"/>
      <c r="FK197" s="217"/>
      <c r="FL197" s="217"/>
      <c r="FM197" s="217"/>
      <c r="FN197" s="217"/>
      <c r="FO197" s="217"/>
      <c r="FP197" s="217"/>
      <c r="FQ197" s="217"/>
      <c r="FR197" s="217"/>
      <c r="FS197" s="217"/>
      <c r="FT197" s="217"/>
      <c r="FU197" s="217"/>
      <c r="FV197" s="217"/>
      <c r="FW197" s="217"/>
      <c r="FX197" s="217"/>
      <c r="FY197" s="217"/>
      <c r="FZ197" s="217"/>
      <c r="GA197" s="217"/>
      <c r="GB197" s="217"/>
      <c r="GC197" s="217"/>
      <c r="GD197" s="217"/>
      <c r="GE197" s="217"/>
      <c r="GF197" s="217"/>
      <c r="GG197" s="217"/>
      <c r="GH197" s="217"/>
      <c r="GI197" s="217"/>
      <c r="GJ197" s="217"/>
      <c r="GK197" s="217"/>
      <c r="GL197" s="217"/>
      <c r="GM197" s="217"/>
      <c r="GN197" s="217"/>
      <c r="GO197" s="217"/>
      <c r="GP197" s="217"/>
      <c r="GQ197" s="217"/>
      <c r="GR197" s="217"/>
      <c r="GS197" s="217"/>
      <c r="GT197" s="217"/>
      <c r="GU197" s="217"/>
      <c r="GV197" s="217"/>
      <c r="GW197" s="217"/>
      <c r="GX197" s="217"/>
      <c r="GY197" s="217"/>
      <c r="GZ197" s="217"/>
      <c r="HA197" s="217"/>
      <c r="HB197" s="217"/>
      <c r="HC197" s="217"/>
      <c r="HD197" s="217"/>
      <c r="HE197" s="217"/>
      <c r="HF197" s="217"/>
      <c r="HG197" s="217"/>
      <c r="HH197" s="217"/>
      <c r="HI197" s="217"/>
      <c r="HJ197" s="217"/>
      <c r="HK197" s="217"/>
      <c r="HL197" s="217"/>
      <c r="HM197" s="217"/>
      <c r="HN197" s="217"/>
      <c r="HO197" s="217"/>
      <c r="HP197" s="217"/>
      <c r="HQ197" s="217"/>
      <c r="HR197" s="217"/>
      <c r="HS197" s="217"/>
      <c r="HT197" s="217"/>
      <c r="HU197" s="217"/>
      <c r="HV197" s="217"/>
      <c r="HW197" s="217"/>
      <c r="HX197" s="217"/>
      <c r="HY197" s="217"/>
      <c r="HZ197" s="217"/>
      <c r="IA197" s="217"/>
      <c r="IB197" s="217"/>
      <c r="IC197" s="217"/>
      <c r="ID197" s="217"/>
      <c r="IE197" s="217"/>
      <c r="IF197" s="217"/>
      <c r="IG197" s="217"/>
      <c r="IH197" s="217"/>
      <c r="II197" s="217"/>
      <c r="IJ197" s="217"/>
      <c r="IK197" s="217"/>
      <c r="IL197" s="217"/>
      <c r="IM197" s="217"/>
      <c r="IN197" s="217"/>
      <c r="IO197" s="217"/>
      <c r="IP197" s="217"/>
      <c r="IQ197" s="217"/>
      <c r="IS197" s="217"/>
      <c r="IT197" s="217"/>
      <c r="IU197" s="217"/>
      <c r="IV197" s="217"/>
    </row>
    <row r="198" s="128" customFormat="1" ht="85.5" spans="1:256">
      <c r="A198" s="199">
        <v>7</v>
      </c>
      <c r="B198" s="200" t="s">
        <v>273</v>
      </c>
      <c r="C198" s="205" t="s">
        <v>636</v>
      </c>
      <c r="D198" s="146" t="s">
        <v>637</v>
      </c>
      <c r="E198" s="146" t="s">
        <v>638</v>
      </c>
      <c r="F198" s="146" t="s">
        <v>623</v>
      </c>
      <c r="G198" s="149" t="s">
        <v>639</v>
      </c>
      <c r="H198" s="218" t="s">
        <v>640</v>
      </c>
      <c r="I198" s="150">
        <v>572</v>
      </c>
      <c r="J198" s="138">
        <f t="shared" si="30"/>
        <v>514.8</v>
      </c>
      <c r="K198" s="138">
        <f t="shared" si="31"/>
        <v>457.6</v>
      </c>
      <c r="ET198" s="217"/>
      <c r="EU198" s="217"/>
      <c r="EV198" s="217"/>
      <c r="EW198" s="217"/>
      <c r="EX198" s="217"/>
      <c r="EY198" s="217"/>
      <c r="EZ198" s="217"/>
      <c r="FA198" s="217"/>
      <c r="FB198" s="217"/>
      <c r="FC198" s="217"/>
      <c r="FD198" s="217"/>
      <c r="FE198" s="217"/>
      <c r="FF198" s="217"/>
      <c r="FG198" s="217"/>
      <c r="FH198" s="217"/>
      <c r="FI198" s="217"/>
      <c r="FJ198" s="217"/>
      <c r="FK198" s="217"/>
      <c r="FL198" s="217"/>
      <c r="FM198" s="217"/>
      <c r="FN198" s="217"/>
      <c r="FO198" s="217"/>
      <c r="FP198" s="217"/>
      <c r="FQ198" s="217"/>
      <c r="FR198" s="217"/>
      <c r="FS198" s="217"/>
      <c r="FT198" s="217"/>
      <c r="FU198" s="217"/>
      <c r="FV198" s="217"/>
      <c r="FW198" s="217"/>
      <c r="FX198" s="217"/>
      <c r="FY198" s="217"/>
      <c r="FZ198" s="217"/>
      <c r="GA198" s="217"/>
      <c r="GB198" s="217"/>
      <c r="GC198" s="217"/>
      <c r="GD198" s="217"/>
      <c r="GE198" s="217"/>
      <c r="GF198" s="217"/>
      <c r="GG198" s="217"/>
      <c r="GH198" s="217"/>
      <c r="GI198" s="217"/>
      <c r="GJ198" s="217"/>
      <c r="GK198" s="217"/>
      <c r="GL198" s="217"/>
      <c r="GM198" s="217"/>
      <c r="GN198" s="217"/>
      <c r="GO198" s="217"/>
      <c r="GP198" s="217"/>
      <c r="GQ198" s="217"/>
      <c r="GR198" s="217"/>
      <c r="GS198" s="217"/>
      <c r="GT198" s="217"/>
      <c r="GU198" s="217"/>
      <c r="GV198" s="217"/>
      <c r="GW198" s="217"/>
      <c r="GX198" s="217"/>
      <c r="GY198" s="217"/>
      <c r="GZ198" s="217"/>
      <c r="HA198" s="217"/>
      <c r="HB198" s="217"/>
      <c r="HC198" s="217"/>
      <c r="HD198" s="217"/>
      <c r="HE198" s="217"/>
      <c r="HF198" s="217"/>
      <c r="HG198" s="217"/>
      <c r="HH198" s="217"/>
      <c r="HI198" s="217"/>
      <c r="HJ198" s="217"/>
      <c r="HK198" s="217"/>
      <c r="HL198" s="217"/>
      <c r="HM198" s="217"/>
      <c r="HN198" s="217"/>
      <c r="HO198" s="217"/>
      <c r="HP198" s="217"/>
      <c r="HQ198" s="217"/>
      <c r="HR198" s="217"/>
      <c r="HS198" s="217"/>
      <c r="HT198" s="217"/>
      <c r="HU198" s="217"/>
      <c r="HV198" s="217"/>
      <c r="HW198" s="217"/>
      <c r="HX198" s="217"/>
      <c r="HY198" s="217"/>
      <c r="HZ198" s="217"/>
      <c r="IA198" s="217"/>
      <c r="IB198" s="217"/>
      <c r="IC198" s="217"/>
      <c r="ID198" s="217"/>
      <c r="IE198" s="217"/>
      <c r="IF198" s="217"/>
      <c r="IG198" s="217"/>
      <c r="IH198" s="217"/>
      <c r="II198" s="217"/>
      <c r="IJ198" s="217"/>
      <c r="IK198" s="217"/>
      <c r="IL198" s="217"/>
      <c r="IM198" s="217"/>
      <c r="IN198" s="217"/>
      <c r="IO198" s="217"/>
      <c r="IP198" s="217"/>
      <c r="IQ198" s="217"/>
      <c r="IS198" s="217"/>
      <c r="IT198" s="217"/>
      <c r="IU198" s="217"/>
      <c r="IV198" s="217"/>
    </row>
    <row r="199" s="128" customFormat="1" ht="57" spans="1:256">
      <c r="A199" s="199"/>
      <c r="B199" s="200" t="s">
        <v>273</v>
      </c>
      <c r="C199" s="205" t="s">
        <v>641</v>
      </c>
      <c r="D199" s="146" t="s">
        <v>642</v>
      </c>
      <c r="E199" s="146" t="s">
        <v>643</v>
      </c>
      <c r="F199" s="146"/>
      <c r="G199" s="149" t="s">
        <v>20</v>
      </c>
      <c r="H199" s="146" t="s">
        <v>644</v>
      </c>
      <c r="I199" s="150">
        <v>55</v>
      </c>
      <c r="J199" s="138">
        <f t="shared" si="30"/>
        <v>49.5</v>
      </c>
      <c r="K199" s="138">
        <f t="shared" si="31"/>
        <v>44</v>
      </c>
      <c r="ET199" s="217"/>
      <c r="EU199" s="217"/>
      <c r="EV199" s="217"/>
      <c r="EW199" s="217"/>
      <c r="EX199" s="217"/>
      <c r="EY199" s="217"/>
      <c r="EZ199" s="217"/>
      <c r="FA199" s="217"/>
      <c r="FB199" s="217"/>
      <c r="FC199" s="217"/>
      <c r="FD199" s="217"/>
      <c r="FE199" s="217"/>
      <c r="FF199" s="217"/>
      <c r="FG199" s="217"/>
      <c r="FH199" s="217"/>
      <c r="FI199" s="217"/>
      <c r="FJ199" s="217"/>
      <c r="FK199" s="217"/>
      <c r="FL199" s="217"/>
      <c r="FM199" s="217"/>
      <c r="FN199" s="217"/>
      <c r="FO199" s="217"/>
      <c r="FP199" s="217"/>
      <c r="FQ199" s="217"/>
      <c r="FR199" s="217"/>
      <c r="FS199" s="217"/>
      <c r="FT199" s="217"/>
      <c r="FU199" s="217"/>
      <c r="FV199" s="217"/>
      <c r="FW199" s="217"/>
      <c r="FX199" s="217"/>
      <c r="FY199" s="217"/>
      <c r="FZ199" s="217"/>
      <c r="GA199" s="217"/>
      <c r="GB199" s="217"/>
      <c r="GC199" s="217"/>
      <c r="GD199" s="217"/>
      <c r="GE199" s="217"/>
      <c r="GF199" s="217"/>
      <c r="GG199" s="217"/>
      <c r="GH199" s="217"/>
      <c r="GI199" s="217"/>
      <c r="GJ199" s="217"/>
      <c r="GK199" s="217"/>
      <c r="GL199" s="217"/>
      <c r="GM199" s="217"/>
      <c r="GN199" s="217"/>
      <c r="GO199" s="217"/>
      <c r="GP199" s="217"/>
      <c r="GQ199" s="217"/>
      <c r="GR199" s="217"/>
      <c r="GS199" s="217"/>
      <c r="GT199" s="217"/>
      <c r="GU199" s="217"/>
      <c r="GV199" s="217"/>
      <c r="GW199" s="217"/>
      <c r="GX199" s="217"/>
      <c r="GY199" s="217"/>
      <c r="GZ199" s="217"/>
      <c r="HA199" s="217"/>
      <c r="HB199" s="217"/>
      <c r="HC199" s="217"/>
      <c r="HD199" s="217"/>
      <c r="HE199" s="217"/>
      <c r="HF199" s="217"/>
      <c r="HG199" s="217"/>
      <c r="HH199" s="217"/>
      <c r="HI199" s="217"/>
      <c r="HJ199" s="217"/>
      <c r="HK199" s="217"/>
      <c r="HL199" s="217"/>
      <c r="HM199" s="217"/>
      <c r="HN199" s="217"/>
      <c r="HO199" s="217"/>
      <c r="HP199" s="217"/>
      <c r="HQ199" s="217"/>
      <c r="HR199" s="217"/>
      <c r="HS199" s="217"/>
      <c r="HT199" s="217"/>
      <c r="HU199" s="217"/>
      <c r="HV199" s="217"/>
      <c r="HW199" s="217"/>
      <c r="HX199" s="217"/>
      <c r="HY199" s="217"/>
      <c r="HZ199" s="217"/>
      <c r="IA199" s="217"/>
      <c r="IB199" s="217"/>
      <c r="IC199" s="217"/>
      <c r="ID199" s="217"/>
      <c r="IE199" s="217"/>
      <c r="IF199" s="217"/>
      <c r="IG199" s="217"/>
      <c r="IH199" s="217"/>
      <c r="II199" s="217"/>
      <c r="IJ199" s="217"/>
      <c r="IK199" s="217"/>
      <c r="IL199" s="217"/>
      <c r="IM199" s="217"/>
      <c r="IN199" s="217"/>
      <c r="IO199" s="217"/>
      <c r="IP199" s="217"/>
      <c r="IQ199" s="217"/>
      <c r="IS199" s="217"/>
      <c r="IT199" s="217"/>
      <c r="IU199" s="217"/>
      <c r="IV199" s="217"/>
    </row>
    <row r="200" s="128" customFormat="1" ht="57" spans="1:256">
      <c r="A200" s="199"/>
      <c r="B200" s="200" t="s">
        <v>273</v>
      </c>
      <c r="C200" s="205" t="s">
        <v>645</v>
      </c>
      <c r="D200" s="146" t="s">
        <v>646</v>
      </c>
      <c r="E200" s="146" t="s">
        <v>638</v>
      </c>
      <c r="F200" s="146" t="s">
        <v>647</v>
      </c>
      <c r="G200" s="149" t="s">
        <v>639</v>
      </c>
      <c r="H200" s="218"/>
      <c r="I200" s="150">
        <v>572</v>
      </c>
      <c r="J200" s="138">
        <f t="shared" si="30"/>
        <v>514.8</v>
      </c>
      <c r="K200" s="138">
        <f t="shared" si="31"/>
        <v>457.6</v>
      </c>
      <c r="ET200" s="217"/>
      <c r="EU200" s="217"/>
      <c r="EV200" s="217"/>
      <c r="EW200" s="217"/>
      <c r="EX200" s="217"/>
      <c r="EY200" s="217"/>
      <c r="EZ200" s="217"/>
      <c r="FA200" s="217"/>
      <c r="FB200" s="217"/>
      <c r="FC200" s="217"/>
      <c r="FD200" s="217"/>
      <c r="FE200" s="217"/>
      <c r="FF200" s="217"/>
      <c r="FG200" s="217"/>
      <c r="FH200" s="217"/>
      <c r="FI200" s="217"/>
      <c r="FJ200" s="217"/>
      <c r="FK200" s="217"/>
      <c r="FL200" s="217"/>
      <c r="FM200" s="217"/>
      <c r="FN200" s="217"/>
      <c r="FO200" s="217"/>
      <c r="FP200" s="217"/>
      <c r="FQ200" s="217"/>
      <c r="FR200" s="217"/>
      <c r="FS200" s="217"/>
      <c r="FT200" s="217"/>
      <c r="FU200" s="217"/>
      <c r="FV200" s="217"/>
      <c r="FW200" s="217"/>
      <c r="FX200" s="217"/>
      <c r="FY200" s="217"/>
      <c r="FZ200" s="217"/>
      <c r="GA200" s="217"/>
      <c r="GB200" s="217"/>
      <c r="GC200" s="217"/>
      <c r="GD200" s="217"/>
      <c r="GE200" s="217"/>
      <c r="GF200" s="217"/>
      <c r="GG200" s="217"/>
      <c r="GH200" s="217"/>
      <c r="GI200" s="217"/>
      <c r="GJ200" s="217"/>
      <c r="GK200" s="217"/>
      <c r="GL200" s="217"/>
      <c r="GM200" s="217"/>
      <c r="GN200" s="217"/>
      <c r="GO200" s="217"/>
      <c r="GP200" s="217"/>
      <c r="GQ200" s="217"/>
      <c r="GR200" s="217"/>
      <c r="GS200" s="217"/>
      <c r="GT200" s="217"/>
      <c r="GU200" s="217"/>
      <c r="GV200" s="217"/>
      <c r="GW200" s="217"/>
      <c r="GX200" s="217"/>
      <c r="GY200" s="217"/>
      <c r="GZ200" s="217"/>
      <c r="HA200" s="217"/>
      <c r="HB200" s="217"/>
      <c r="HC200" s="217"/>
      <c r="HD200" s="217"/>
      <c r="HE200" s="217"/>
      <c r="HF200" s="217"/>
      <c r="HG200" s="217"/>
      <c r="HH200" s="217"/>
      <c r="HI200" s="217"/>
      <c r="HJ200" s="217"/>
      <c r="HK200" s="217"/>
      <c r="HL200" s="217"/>
      <c r="HM200" s="217"/>
      <c r="HN200" s="217"/>
      <c r="HO200" s="217"/>
      <c r="HP200" s="217"/>
      <c r="HQ200" s="217"/>
      <c r="HR200" s="217"/>
      <c r="HS200" s="217"/>
      <c r="HT200" s="217"/>
      <c r="HU200" s="217"/>
      <c r="HV200" s="217"/>
      <c r="HW200" s="217"/>
      <c r="HX200" s="217"/>
      <c r="HY200" s="217"/>
      <c r="HZ200" s="217"/>
      <c r="IA200" s="217"/>
      <c r="IB200" s="217"/>
      <c r="IC200" s="217"/>
      <c r="ID200" s="217"/>
      <c r="IE200" s="217"/>
      <c r="IF200" s="217"/>
      <c r="IG200" s="217"/>
      <c r="IH200" s="217"/>
      <c r="II200" s="217"/>
      <c r="IJ200" s="217"/>
      <c r="IK200" s="217"/>
      <c r="IL200" s="217"/>
      <c r="IM200" s="217"/>
      <c r="IN200" s="217"/>
      <c r="IO200" s="217"/>
      <c r="IP200" s="217"/>
      <c r="IQ200" s="217"/>
      <c r="IS200" s="217"/>
      <c r="IT200" s="217"/>
      <c r="IU200" s="217"/>
      <c r="IV200" s="217"/>
    </row>
    <row r="201" s="128" customFormat="1" ht="57" spans="1:256">
      <c r="A201" s="199">
        <v>8</v>
      </c>
      <c r="B201" s="200" t="s">
        <v>273</v>
      </c>
      <c r="C201" s="205" t="s">
        <v>648</v>
      </c>
      <c r="D201" s="146" t="s">
        <v>649</v>
      </c>
      <c r="E201" s="146" t="s">
        <v>650</v>
      </c>
      <c r="F201" s="146" t="s">
        <v>651</v>
      </c>
      <c r="G201" s="149" t="s">
        <v>652</v>
      </c>
      <c r="H201" s="203" t="s">
        <v>653</v>
      </c>
      <c r="I201" s="150">
        <v>524</v>
      </c>
      <c r="J201" s="138">
        <f t="shared" si="30"/>
        <v>471.6</v>
      </c>
      <c r="K201" s="138">
        <f t="shared" si="31"/>
        <v>419.2</v>
      </c>
      <c r="ET201" s="217"/>
      <c r="EU201" s="217"/>
      <c r="EV201" s="217"/>
      <c r="EW201" s="217"/>
      <c r="EX201" s="217"/>
      <c r="EY201" s="217"/>
      <c r="EZ201" s="217"/>
      <c r="FA201" s="217"/>
      <c r="FB201" s="217"/>
      <c r="FC201" s="217"/>
      <c r="FD201" s="217"/>
      <c r="FE201" s="217"/>
      <c r="FF201" s="217"/>
      <c r="FG201" s="217"/>
      <c r="FH201" s="217"/>
      <c r="FI201" s="217"/>
      <c r="FJ201" s="217"/>
      <c r="FK201" s="217"/>
      <c r="FL201" s="217"/>
      <c r="FM201" s="217"/>
      <c r="FN201" s="217"/>
      <c r="FO201" s="217"/>
      <c r="FP201" s="217"/>
      <c r="FQ201" s="217"/>
      <c r="FR201" s="217"/>
      <c r="FS201" s="217"/>
      <c r="FT201" s="217"/>
      <c r="FU201" s="217"/>
      <c r="FV201" s="217"/>
      <c r="FW201" s="217"/>
      <c r="FX201" s="217"/>
      <c r="FY201" s="217"/>
      <c r="FZ201" s="217"/>
      <c r="GA201" s="217"/>
      <c r="GB201" s="217"/>
      <c r="GC201" s="217"/>
      <c r="GD201" s="217"/>
      <c r="GE201" s="217"/>
      <c r="GF201" s="217"/>
      <c r="GG201" s="217"/>
      <c r="GH201" s="217"/>
      <c r="GI201" s="217"/>
      <c r="GJ201" s="217"/>
      <c r="GK201" s="217"/>
      <c r="GL201" s="217"/>
      <c r="GM201" s="217"/>
      <c r="GN201" s="217"/>
      <c r="GO201" s="217"/>
      <c r="GP201" s="217"/>
      <c r="GQ201" s="217"/>
      <c r="GR201" s="217"/>
      <c r="GS201" s="217"/>
      <c r="GT201" s="217"/>
      <c r="GU201" s="217"/>
      <c r="GV201" s="217"/>
      <c r="GW201" s="217"/>
      <c r="GX201" s="217"/>
      <c r="GY201" s="217"/>
      <c r="GZ201" s="217"/>
      <c r="HA201" s="217"/>
      <c r="HB201" s="217"/>
      <c r="HC201" s="217"/>
      <c r="HD201" s="217"/>
      <c r="HE201" s="217"/>
      <c r="HF201" s="217"/>
      <c r="HG201" s="217"/>
      <c r="HH201" s="217"/>
      <c r="HI201" s="217"/>
      <c r="HJ201" s="217"/>
      <c r="HK201" s="217"/>
      <c r="HL201" s="217"/>
      <c r="HM201" s="217"/>
      <c r="HN201" s="217"/>
      <c r="HO201" s="217"/>
      <c r="HP201" s="217"/>
      <c r="HQ201" s="217"/>
      <c r="HR201" s="217"/>
      <c r="HS201" s="217"/>
      <c r="HT201" s="217"/>
      <c r="HU201" s="217"/>
      <c r="HV201" s="217"/>
      <c r="HW201" s="217"/>
      <c r="HX201" s="217"/>
      <c r="HY201" s="217"/>
      <c r="HZ201" s="217"/>
      <c r="IA201" s="217"/>
      <c r="IB201" s="217"/>
      <c r="IC201" s="217"/>
      <c r="ID201" s="217"/>
      <c r="IE201" s="217"/>
      <c r="IF201" s="217"/>
      <c r="IG201" s="217"/>
      <c r="IH201" s="217"/>
      <c r="II201" s="217"/>
      <c r="IJ201" s="217"/>
      <c r="IK201" s="217"/>
      <c r="IL201" s="217"/>
      <c r="IM201" s="217"/>
      <c r="IN201" s="217"/>
      <c r="IO201" s="217"/>
      <c r="IP201" s="217"/>
      <c r="IQ201" s="217"/>
      <c r="IS201" s="217"/>
      <c r="IT201" s="217"/>
      <c r="IU201" s="217"/>
      <c r="IV201" s="217"/>
    </row>
    <row r="202" s="128" customFormat="1" ht="42.75" spans="1:256">
      <c r="A202" s="199"/>
      <c r="B202" s="200" t="s">
        <v>273</v>
      </c>
      <c r="C202" s="205" t="s">
        <v>654</v>
      </c>
      <c r="D202" s="146" t="s">
        <v>655</v>
      </c>
      <c r="E202" s="146" t="s">
        <v>656</v>
      </c>
      <c r="F202" s="146"/>
      <c r="G202" s="149" t="s">
        <v>20</v>
      </c>
      <c r="H202" s="219"/>
      <c r="I202" s="150">
        <v>22</v>
      </c>
      <c r="J202" s="138">
        <f t="shared" si="30"/>
        <v>19.8</v>
      </c>
      <c r="K202" s="138">
        <f t="shared" si="31"/>
        <v>17.6</v>
      </c>
      <c r="ET202" s="217"/>
      <c r="EU202" s="217"/>
      <c r="EV202" s="217"/>
      <c r="EW202" s="217"/>
      <c r="EX202" s="217"/>
      <c r="EY202" s="217"/>
      <c r="EZ202" s="217"/>
      <c r="FA202" s="217"/>
      <c r="FB202" s="217"/>
      <c r="FC202" s="217"/>
      <c r="FD202" s="217"/>
      <c r="FE202" s="217"/>
      <c r="FF202" s="217"/>
      <c r="FG202" s="217"/>
      <c r="FH202" s="217"/>
      <c r="FI202" s="217"/>
      <c r="FJ202" s="217"/>
      <c r="FK202" s="217"/>
      <c r="FL202" s="217"/>
      <c r="FM202" s="217"/>
      <c r="FN202" s="217"/>
      <c r="FO202" s="217"/>
      <c r="FP202" s="217"/>
      <c r="FQ202" s="217"/>
      <c r="FR202" s="217"/>
      <c r="FS202" s="217"/>
      <c r="FT202" s="217"/>
      <c r="FU202" s="217"/>
      <c r="FV202" s="217"/>
      <c r="FW202" s="217"/>
      <c r="FX202" s="217"/>
      <c r="FY202" s="217"/>
      <c r="FZ202" s="217"/>
      <c r="GA202" s="217"/>
      <c r="GB202" s="217"/>
      <c r="GC202" s="217"/>
      <c r="GD202" s="217"/>
      <c r="GE202" s="217"/>
      <c r="GF202" s="217"/>
      <c r="GG202" s="217"/>
      <c r="GH202" s="217"/>
      <c r="GI202" s="217"/>
      <c r="GJ202" s="217"/>
      <c r="GK202" s="217"/>
      <c r="GL202" s="217"/>
      <c r="GM202" s="217"/>
      <c r="GN202" s="217"/>
      <c r="GO202" s="217"/>
      <c r="GP202" s="217"/>
      <c r="GQ202" s="217"/>
      <c r="GR202" s="217"/>
      <c r="GS202" s="217"/>
      <c r="GT202" s="217"/>
      <c r="GU202" s="217"/>
      <c r="GV202" s="217"/>
      <c r="GW202" s="217"/>
      <c r="GX202" s="217"/>
      <c r="GY202" s="217"/>
      <c r="GZ202" s="217"/>
      <c r="HA202" s="217"/>
      <c r="HB202" s="217"/>
      <c r="HC202" s="217"/>
      <c r="HD202" s="217"/>
      <c r="HE202" s="217"/>
      <c r="HF202" s="217"/>
      <c r="HG202" s="217"/>
      <c r="HH202" s="217"/>
      <c r="HI202" s="217"/>
      <c r="HJ202" s="217"/>
      <c r="HK202" s="217"/>
      <c r="HL202" s="217"/>
      <c r="HM202" s="217"/>
      <c r="HN202" s="217"/>
      <c r="HO202" s="217"/>
      <c r="HP202" s="217"/>
      <c r="HQ202" s="217"/>
      <c r="HR202" s="217"/>
      <c r="HS202" s="217"/>
      <c r="HT202" s="217"/>
      <c r="HU202" s="217"/>
      <c r="HV202" s="217"/>
      <c r="HW202" s="217"/>
      <c r="HX202" s="217"/>
      <c r="HY202" s="217"/>
      <c r="HZ202" s="217"/>
      <c r="IA202" s="217"/>
      <c r="IB202" s="217"/>
      <c r="IC202" s="217"/>
      <c r="ID202" s="217"/>
      <c r="IE202" s="217"/>
      <c r="IF202" s="217"/>
      <c r="IG202" s="217"/>
      <c r="IH202" s="217"/>
      <c r="II202" s="217"/>
      <c r="IJ202" s="217"/>
      <c r="IK202" s="217"/>
      <c r="IL202" s="217"/>
      <c r="IM202" s="217"/>
      <c r="IN202" s="217"/>
      <c r="IO202" s="217"/>
      <c r="IP202" s="217"/>
      <c r="IQ202" s="217"/>
      <c r="IS202" s="217"/>
      <c r="IT202" s="217"/>
      <c r="IU202" s="217"/>
      <c r="IV202" s="217"/>
    </row>
    <row r="203" s="128" customFormat="1" ht="57" spans="1:256">
      <c r="A203" s="199"/>
      <c r="B203" s="200" t="s">
        <v>273</v>
      </c>
      <c r="C203" s="205" t="s">
        <v>657</v>
      </c>
      <c r="D203" s="146" t="s">
        <v>658</v>
      </c>
      <c r="E203" s="146" t="s">
        <v>650</v>
      </c>
      <c r="F203" s="146" t="s">
        <v>651</v>
      </c>
      <c r="G203" s="149" t="s">
        <v>652</v>
      </c>
      <c r="H203" s="146"/>
      <c r="I203" s="150">
        <v>524</v>
      </c>
      <c r="J203" s="138">
        <f t="shared" si="30"/>
        <v>471.6</v>
      </c>
      <c r="K203" s="138">
        <f t="shared" si="31"/>
        <v>419.2</v>
      </c>
      <c r="ET203" s="217"/>
      <c r="EU203" s="217"/>
      <c r="EV203" s="217"/>
      <c r="EW203" s="217"/>
      <c r="EX203" s="217"/>
      <c r="EY203" s="217"/>
      <c r="EZ203" s="217"/>
      <c r="FA203" s="217"/>
      <c r="FB203" s="217"/>
      <c r="FC203" s="217"/>
      <c r="FD203" s="217"/>
      <c r="FE203" s="217"/>
      <c r="FF203" s="217"/>
      <c r="FG203" s="217"/>
      <c r="FH203" s="217"/>
      <c r="FI203" s="217"/>
      <c r="FJ203" s="217"/>
      <c r="FK203" s="217"/>
      <c r="FL203" s="217"/>
      <c r="FM203" s="217"/>
      <c r="FN203" s="217"/>
      <c r="FO203" s="217"/>
      <c r="FP203" s="217"/>
      <c r="FQ203" s="217"/>
      <c r="FR203" s="217"/>
      <c r="FS203" s="217"/>
      <c r="FT203" s="217"/>
      <c r="FU203" s="217"/>
      <c r="FV203" s="217"/>
      <c r="FW203" s="217"/>
      <c r="FX203" s="217"/>
      <c r="FY203" s="217"/>
      <c r="FZ203" s="217"/>
      <c r="GA203" s="217"/>
      <c r="GB203" s="217"/>
      <c r="GC203" s="217"/>
      <c r="GD203" s="217"/>
      <c r="GE203" s="217"/>
      <c r="GF203" s="217"/>
      <c r="GG203" s="217"/>
      <c r="GH203" s="217"/>
      <c r="GI203" s="217"/>
      <c r="GJ203" s="217"/>
      <c r="GK203" s="217"/>
      <c r="GL203" s="217"/>
      <c r="GM203" s="217"/>
      <c r="GN203" s="217"/>
      <c r="GO203" s="217"/>
      <c r="GP203" s="217"/>
      <c r="GQ203" s="217"/>
      <c r="GR203" s="217"/>
      <c r="GS203" s="217"/>
      <c r="GT203" s="217"/>
      <c r="GU203" s="217"/>
      <c r="GV203" s="217"/>
      <c r="GW203" s="217"/>
      <c r="GX203" s="217"/>
      <c r="GY203" s="217"/>
      <c r="GZ203" s="217"/>
      <c r="HA203" s="217"/>
      <c r="HB203" s="217"/>
      <c r="HC203" s="217"/>
      <c r="HD203" s="217"/>
      <c r="HE203" s="217"/>
      <c r="HF203" s="217"/>
      <c r="HG203" s="217"/>
      <c r="HH203" s="217"/>
      <c r="HI203" s="217"/>
      <c r="HJ203" s="217"/>
      <c r="HK203" s="217"/>
      <c r="HL203" s="217"/>
      <c r="HM203" s="217"/>
      <c r="HN203" s="217"/>
      <c r="HO203" s="217"/>
      <c r="HP203" s="217"/>
      <c r="HQ203" s="217"/>
      <c r="HR203" s="217"/>
      <c r="HS203" s="217"/>
      <c r="HT203" s="217"/>
      <c r="HU203" s="217"/>
      <c r="HV203" s="217"/>
      <c r="HW203" s="217"/>
      <c r="HX203" s="217"/>
      <c r="HY203" s="217"/>
      <c r="HZ203" s="217"/>
      <c r="IA203" s="217"/>
      <c r="IB203" s="217"/>
      <c r="IC203" s="217"/>
      <c r="ID203" s="217"/>
      <c r="IE203" s="217"/>
      <c r="IF203" s="217"/>
      <c r="IG203" s="217"/>
      <c r="IH203" s="217"/>
      <c r="II203" s="217"/>
      <c r="IJ203" s="217"/>
      <c r="IK203" s="217"/>
      <c r="IL203" s="217"/>
      <c r="IM203" s="217"/>
      <c r="IN203" s="217"/>
      <c r="IO203" s="217"/>
      <c r="IP203" s="217"/>
      <c r="IQ203" s="217"/>
      <c r="IS203" s="217"/>
      <c r="IT203" s="217"/>
      <c r="IU203" s="217"/>
      <c r="IV203" s="217"/>
    </row>
    <row r="204" s="128" customFormat="1" ht="15.75" spans="1:256">
      <c r="A204" s="199"/>
      <c r="B204" s="198"/>
      <c r="C204" s="210">
        <v>230103</v>
      </c>
      <c r="D204" s="211" t="s">
        <v>659</v>
      </c>
      <c r="E204" s="146"/>
      <c r="F204" s="146"/>
      <c r="G204" s="149"/>
      <c r="H204" s="146"/>
      <c r="I204" s="150"/>
      <c r="J204" s="138"/>
      <c r="K204" s="138"/>
      <c r="ET204" s="217"/>
      <c r="EU204" s="217"/>
      <c r="EV204" s="217"/>
      <c r="EW204" s="217"/>
      <c r="EX204" s="217"/>
      <c r="EY204" s="217"/>
      <c r="EZ204" s="217"/>
      <c r="FA204" s="217"/>
      <c r="FB204" s="217"/>
      <c r="FC204" s="217"/>
      <c r="FD204" s="217"/>
      <c r="FE204" s="217"/>
      <c r="FF204" s="217"/>
      <c r="FG204" s="217"/>
      <c r="FH204" s="217"/>
      <c r="FI204" s="217"/>
      <c r="FJ204" s="217"/>
      <c r="FK204" s="217"/>
      <c r="FL204" s="217"/>
      <c r="FM204" s="217"/>
      <c r="FN204" s="217"/>
      <c r="FO204" s="217"/>
      <c r="FP204" s="217"/>
      <c r="FQ204" s="217"/>
      <c r="FR204" s="217"/>
      <c r="FS204" s="217"/>
      <c r="FT204" s="217"/>
      <c r="FU204" s="217"/>
      <c r="FV204" s="217"/>
      <c r="FW204" s="217"/>
      <c r="FX204" s="217"/>
      <c r="FY204" s="217"/>
      <c r="FZ204" s="217"/>
      <c r="GA204" s="217"/>
      <c r="GB204" s="217"/>
      <c r="GC204" s="217"/>
      <c r="GD204" s="217"/>
      <c r="GE204" s="217"/>
      <c r="GF204" s="217"/>
      <c r="GG204" s="217"/>
      <c r="GH204" s="217"/>
      <c r="GI204" s="217"/>
      <c r="GJ204" s="217"/>
      <c r="GK204" s="217"/>
      <c r="GL204" s="217"/>
      <c r="GM204" s="217"/>
      <c r="GN204" s="217"/>
      <c r="GO204" s="217"/>
      <c r="GP204" s="217"/>
      <c r="GQ204" s="217"/>
      <c r="GR204" s="217"/>
      <c r="GS204" s="217"/>
      <c r="GT204" s="217"/>
      <c r="GU204" s="217"/>
      <c r="GV204" s="217"/>
      <c r="GW204" s="217"/>
      <c r="GX204" s="217"/>
      <c r="GY204" s="217"/>
      <c r="GZ204" s="217"/>
      <c r="HA204" s="217"/>
      <c r="HB204" s="217"/>
      <c r="HC204" s="217"/>
      <c r="HD204" s="217"/>
      <c r="HE204" s="217"/>
      <c r="HF204" s="217"/>
      <c r="HG204" s="217"/>
      <c r="HH204" s="217"/>
      <c r="HI204" s="217"/>
      <c r="HJ204" s="217"/>
      <c r="HK204" s="217"/>
      <c r="HL204" s="217"/>
      <c r="HM204" s="217"/>
      <c r="HN204" s="217"/>
      <c r="HO204" s="217"/>
      <c r="HP204" s="217"/>
      <c r="HQ204" s="217"/>
      <c r="HR204" s="217"/>
      <c r="HS204" s="217"/>
      <c r="HT204" s="217"/>
      <c r="HU204" s="217"/>
      <c r="HV204" s="217"/>
      <c r="HW204" s="217"/>
      <c r="HX204" s="217"/>
      <c r="HY204" s="217"/>
      <c r="HZ204" s="217"/>
      <c r="IA204" s="217"/>
      <c r="IB204" s="217"/>
      <c r="IC204" s="217"/>
      <c r="ID204" s="217"/>
      <c r="IE204" s="217"/>
      <c r="IF204" s="217"/>
      <c r="IG204" s="217"/>
      <c r="IH204" s="217"/>
      <c r="II204" s="217"/>
      <c r="IJ204" s="217"/>
      <c r="IK204" s="217"/>
      <c r="IL204" s="217"/>
      <c r="IM204" s="217"/>
      <c r="IN204" s="217"/>
      <c r="IO204" s="217"/>
      <c r="IP204" s="217"/>
      <c r="IQ204" s="217"/>
      <c r="IS204" s="217"/>
      <c r="IT204" s="217"/>
      <c r="IU204" s="217"/>
      <c r="IV204" s="217"/>
    </row>
    <row r="205" s="128" customFormat="1" ht="57" spans="1:256">
      <c r="A205" s="199">
        <v>9</v>
      </c>
      <c r="B205" s="200" t="s">
        <v>273</v>
      </c>
      <c r="C205" s="205" t="s">
        <v>660</v>
      </c>
      <c r="D205" s="146" t="s">
        <v>661</v>
      </c>
      <c r="E205" s="146" t="s">
        <v>662</v>
      </c>
      <c r="F205" s="146" t="s">
        <v>603</v>
      </c>
      <c r="G205" s="144" t="s">
        <v>575</v>
      </c>
      <c r="H205" s="143" t="s">
        <v>604</v>
      </c>
      <c r="I205" s="150">
        <v>505</v>
      </c>
      <c r="J205" s="138">
        <f t="shared" ref="J205:J227" si="32">0.9*I205</f>
        <v>454.5</v>
      </c>
      <c r="K205" s="138">
        <f t="shared" ref="K205:K227" si="33">0.8*I205</f>
        <v>404</v>
      </c>
      <c r="ET205" s="217"/>
      <c r="EU205" s="217"/>
      <c r="EV205" s="217"/>
      <c r="EW205" s="217"/>
      <c r="EX205" s="217"/>
      <c r="EY205" s="217"/>
      <c r="EZ205" s="217"/>
      <c r="FA205" s="217"/>
      <c r="FB205" s="217"/>
      <c r="FC205" s="217"/>
      <c r="FD205" s="217"/>
      <c r="FE205" s="217"/>
      <c r="FF205" s="217"/>
      <c r="FG205" s="217"/>
      <c r="FH205" s="217"/>
      <c r="FI205" s="217"/>
      <c r="FJ205" s="217"/>
      <c r="FK205" s="217"/>
      <c r="FL205" s="217"/>
      <c r="FM205" s="217"/>
      <c r="FN205" s="217"/>
      <c r="FO205" s="217"/>
      <c r="FP205" s="217"/>
      <c r="FQ205" s="217"/>
      <c r="FR205" s="217"/>
      <c r="FS205" s="217"/>
      <c r="FT205" s="217"/>
      <c r="FU205" s="217"/>
      <c r="FV205" s="217"/>
      <c r="FW205" s="217"/>
      <c r="FX205" s="217"/>
      <c r="FY205" s="217"/>
      <c r="FZ205" s="217"/>
      <c r="GA205" s="217"/>
      <c r="GB205" s="217"/>
      <c r="GC205" s="217"/>
      <c r="GD205" s="217"/>
      <c r="GE205" s="217"/>
      <c r="GF205" s="217"/>
      <c r="GG205" s="217"/>
      <c r="GH205" s="217"/>
      <c r="GI205" s="217"/>
      <c r="GJ205" s="217"/>
      <c r="GK205" s="217"/>
      <c r="GL205" s="217"/>
      <c r="GM205" s="217"/>
      <c r="GN205" s="217"/>
      <c r="GO205" s="217"/>
      <c r="GP205" s="217"/>
      <c r="GQ205" s="217"/>
      <c r="GR205" s="217"/>
      <c r="GS205" s="217"/>
      <c r="GT205" s="217"/>
      <c r="GU205" s="217"/>
      <c r="GV205" s="217"/>
      <c r="GW205" s="217"/>
      <c r="GX205" s="217"/>
      <c r="GY205" s="217"/>
      <c r="GZ205" s="217"/>
      <c r="HA205" s="217"/>
      <c r="HB205" s="217"/>
      <c r="HC205" s="217"/>
      <c r="HD205" s="217"/>
      <c r="HE205" s="217"/>
      <c r="HF205" s="217"/>
      <c r="HG205" s="217"/>
      <c r="HH205" s="217"/>
      <c r="HI205" s="217"/>
      <c r="HJ205" s="217"/>
      <c r="HK205" s="217"/>
      <c r="HL205" s="217"/>
      <c r="HM205" s="217"/>
      <c r="HN205" s="217"/>
      <c r="HO205" s="217"/>
      <c r="HP205" s="217"/>
      <c r="HQ205" s="217"/>
      <c r="HR205" s="217"/>
      <c r="HS205" s="217"/>
      <c r="HT205" s="217"/>
      <c r="HU205" s="217"/>
      <c r="HV205" s="217"/>
      <c r="HW205" s="217"/>
      <c r="HX205" s="217"/>
      <c r="HY205" s="217"/>
      <c r="HZ205" s="217"/>
      <c r="IA205" s="217"/>
      <c r="IB205" s="217"/>
      <c r="IC205" s="217"/>
      <c r="ID205" s="217"/>
      <c r="IE205" s="217"/>
      <c r="IF205" s="217"/>
      <c r="IG205" s="217"/>
      <c r="IH205" s="217"/>
      <c r="II205" s="217"/>
      <c r="IJ205" s="217"/>
      <c r="IK205" s="217"/>
      <c r="IL205" s="217"/>
      <c r="IM205" s="217"/>
      <c r="IN205" s="217"/>
      <c r="IO205" s="217"/>
      <c r="IP205" s="217"/>
      <c r="IQ205" s="217"/>
      <c r="IS205" s="217"/>
      <c r="IT205" s="217"/>
      <c r="IU205" s="217"/>
      <c r="IV205" s="217"/>
    </row>
    <row r="206" s="128" customFormat="1" ht="85.5" spans="1:256">
      <c r="A206" s="199"/>
      <c r="B206" s="200" t="s">
        <v>273</v>
      </c>
      <c r="C206" s="205" t="s">
        <v>663</v>
      </c>
      <c r="D206" s="146" t="s">
        <v>664</v>
      </c>
      <c r="E206" s="146" t="s">
        <v>665</v>
      </c>
      <c r="F206" s="146"/>
      <c r="G206" s="149" t="s">
        <v>666</v>
      </c>
      <c r="H206" s="143" t="s">
        <v>667</v>
      </c>
      <c r="I206" s="150">
        <v>55</v>
      </c>
      <c r="J206" s="138">
        <f t="shared" si="32"/>
        <v>49.5</v>
      </c>
      <c r="K206" s="138">
        <f t="shared" si="33"/>
        <v>44</v>
      </c>
      <c r="ET206" s="217"/>
      <c r="EU206" s="217"/>
      <c r="EV206" s="217"/>
      <c r="EW206" s="217"/>
      <c r="EX206" s="217"/>
      <c r="EY206" s="217"/>
      <c r="EZ206" s="217"/>
      <c r="FA206" s="217"/>
      <c r="FB206" s="217"/>
      <c r="FC206" s="217"/>
      <c r="FD206" s="217"/>
      <c r="FE206" s="217"/>
      <c r="FF206" s="217"/>
      <c r="FG206" s="217"/>
      <c r="FH206" s="217"/>
      <c r="FI206" s="217"/>
      <c r="FJ206" s="217"/>
      <c r="FK206" s="217"/>
      <c r="FL206" s="217"/>
      <c r="FM206" s="217"/>
      <c r="FN206" s="217"/>
      <c r="FO206" s="217"/>
      <c r="FP206" s="217"/>
      <c r="FQ206" s="217"/>
      <c r="FR206" s="217"/>
      <c r="FS206" s="217"/>
      <c r="FT206" s="217"/>
      <c r="FU206" s="217"/>
      <c r="FV206" s="217"/>
      <c r="FW206" s="217"/>
      <c r="FX206" s="217"/>
      <c r="FY206" s="217"/>
      <c r="FZ206" s="217"/>
      <c r="GA206" s="217"/>
      <c r="GB206" s="217"/>
      <c r="GC206" s="217"/>
      <c r="GD206" s="217"/>
      <c r="GE206" s="217"/>
      <c r="GF206" s="217"/>
      <c r="GG206" s="217"/>
      <c r="GH206" s="217"/>
      <c r="GI206" s="217"/>
      <c r="GJ206" s="217"/>
      <c r="GK206" s="217"/>
      <c r="GL206" s="217"/>
      <c r="GM206" s="217"/>
      <c r="GN206" s="217"/>
      <c r="GO206" s="217"/>
      <c r="GP206" s="217"/>
      <c r="GQ206" s="217"/>
      <c r="GR206" s="217"/>
      <c r="GS206" s="217"/>
      <c r="GT206" s="217"/>
      <c r="GU206" s="217"/>
      <c r="GV206" s="217"/>
      <c r="GW206" s="217"/>
      <c r="GX206" s="217"/>
      <c r="GY206" s="217"/>
      <c r="GZ206" s="217"/>
      <c r="HA206" s="217"/>
      <c r="HB206" s="217"/>
      <c r="HC206" s="217"/>
      <c r="HD206" s="217"/>
      <c r="HE206" s="217"/>
      <c r="HF206" s="217"/>
      <c r="HG206" s="217"/>
      <c r="HH206" s="217"/>
      <c r="HI206" s="217"/>
      <c r="HJ206" s="217"/>
      <c r="HK206" s="217"/>
      <c r="HL206" s="217"/>
      <c r="HM206" s="217"/>
      <c r="HN206" s="217"/>
      <c r="HO206" s="217"/>
      <c r="HP206" s="217"/>
      <c r="HQ206" s="217"/>
      <c r="HR206" s="217"/>
      <c r="HS206" s="217"/>
      <c r="HT206" s="217"/>
      <c r="HU206" s="217"/>
      <c r="HV206" s="217"/>
      <c r="HW206" s="217"/>
      <c r="HX206" s="217"/>
      <c r="HY206" s="217"/>
      <c r="HZ206" s="217"/>
      <c r="IA206" s="217"/>
      <c r="IB206" s="217"/>
      <c r="IC206" s="217"/>
      <c r="ID206" s="217"/>
      <c r="IE206" s="217"/>
      <c r="IF206" s="217"/>
      <c r="IG206" s="217"/>
      <c r="IH206" s="217"/>
      <c r="II206" s="217"/>
      <c r="IJ206" s="217"/>
      <c r="IK206" s="217"/>
      <c r="IL206" s="217"/>
      <c r="IM206" s="217"/>
      <c r="IN206" s="217"/>
      <c r="IO206" s="217"/>
      <c r="IP206" s="217"/>
      <c r="IQ206" s="217"/>
      <c r="IS206" s="217"/>
      <c r="IT206" s="217"/>
      <c r="IU206" s="217"/>
      <c r="IV206" s="217"/>
    </row>
    <row r="207" s="128" customFormat="1" ht="57" spans="1:256">
      <c r="A207" s="199"/>
      <c r="B207" s="200" t="s">
        <v>273</v>
      </c>
      <c r="C207" s="205" t="s">
        <v>668</v>
      </c>
      <c r="D207" s="207" t="s">
        <v>669</v>
      </c>
      <c r="E207" s="207" t="s">
        <v>670</v>
      </c>
      <c r="F207" s="146"/>
      <c r="G207" s="149" t="s">
        <v>20</v>
      </c>
      <c r="H207" s="143" t="s">
        <v>671</v>
      </c>
      <c r="I207" s="150">
        <v>88</v>
      </c>
      <c r="J207" s="138">
        <f t="shared" si="32"/>
        <v>79.2</v>
      </c>
      <c r="K207" s="138">
        <f t="shared" si="33"/>
        <v>70.4</v>
      </c>
      <c r="ET207" s="217"/>
      <c r="EU207" s="217"/>
      <c r="EV207" s="217"/>
      <c r="EW207" s="217"/>
      <c r="EX207" s="217"/>
      <c r="EY207" s="217"/>
      <c r="EZ207" s="217"/>
      <c r="FA207" s="217"/>
      <c r="FB207" s="217"/>
      <c r="FC207" s="217"/>
      <c r="FD207" s="217"/>
      <c r="FE207" s="217"/>
      <c r="FF207" s="217"/>
      <c r="FG207" s="217"/>
      <c r="FH207" s="217"/>
      <c r="FI207" s="217"/>
      <c r="FJ207" s="217"/>
      <c r="FK207" s="217"/>
      <c r="FL207" s="217"/>
      <c r="FM207" s="217"/>
      <c r="FN207" s="217"/>
      <c r="FO207" s="217"/>
      <c r="FP207" s="217"/>
      <c r="FQ207" s="217"/>
      <c r="FR207" s="217"/>
      <c r="FS207" s="217"/>
      <c r="FT207" s="217"/>
      <c r="FU207" s="217"/>
      <c r="FV207" s="217"/>
      <c r="FW207" s="217"/>
      <c r="FX207" s="217"/>
      <c r="FY207" s="217"/>
      <c r="FZ207" s="217"/>
      <c r="GA207" s="217"/>
      <c r="GB207" s="217"/>
      <c r="GC207" s="217"/>
      <c r="GD207" s="217"/>
      <c r="GE207" s="217"/>
      <c r="GF207" s="217"/>
      <c r="GG207" s="217"/>
      <c r="GH207" s="217"/>
      <c r="GI207" s="217"/>
      <c r="GJ207" s="217"/>
      <c r="GK207" s="217"/>
      <c r="GL207" s="217"/>
      <c r="GM207" s="217"/>
      <c r="GN207" s="217"/>
      <c r="GO207" s="217"/>
      <c r="GP207" s="217"/>
      <c r="GQ207" s="217"/>
      <c r="GR207" s="217"/>
      <c r="GS207" s="217"/>
      <c r="GT207" s="217"/>
      <c r="GU207" s="217"/>
      <c r="GV207" s="217"/>
      <c r="GW207" s="217"/>
      <c r="GX207" s="217"/>
      <c r="GY207" s="217"/>
      <c r="GZ207" s="217"/>
      <c r="HA207" s="217"/>
      <c r="HB207" s="217"/>
      <c r="HC207" s="217"/>
      <c r="HD207" s="217"/>
      <c r="HE207" s="217"/>
      <c r="HF207" s="217"/>
      <c r="HG207" s="217"/>
      <c r="HH207" s="217"/>
      <c r="HI207" s="217"/>
      <c r="HJ207" s="217"/>
      <c r="HK207" s="217"/>
      <c r="HL207" s="217"/>
      <c r="HM207" s="217"/>
      <c r="HN207" s="217"/>
      <c r="HO207" s="217"/>
      <c r="HP207" s="217"/>
      <c r="HQ207" s="217"/>
      <c r="HR207" s="217"/>
      <c r="HS207" s="217"/>
      <c r="HT207" s="217"/>
      <c r="HU207" s="217"/>
      <c r="HV207" s="217"/>
      <c r="HW207" s="217"/>
      <c r="HX207" s="217"/>
      <c r="HY207" s="217"/>
      <c r="HZ207" s="217"/>
      <c r="IA207" s="217"/>
      <c r="IB207" s="217"/>
      <c r="IC207" s="217"/>
      <c r="ID207" s="217"/>
      <c r="IE207" s="217"/>
      <c r="IF207" s="217"/>
      <c r="IG207" s="217"/>
      <c r="IH207" s="217"/>
      <c r="II207" s="217"/>
      <c r="IJ207" s="217"/>
      <c r="IK207" s="217"/>
      <c r="IL207" s="217"/>
      <c r="IM207" s="217"/>
      <c r="IN207" s="217"/>
      <c r="IO207" s="217"/>
      <c r="IP207" s="217"/>
      <c r="IQ207" s="217"/>
      <c r="IS207" s="217"/>
      <c r="IT207" s="217"/>
      <c r="IU207" s="217"/>
      <c r="IV207" s="217"/>
    </row>
    <row r="208" s="128" customFormat="1" ht="28.5" spans="1:256">
      <c r="A208" s="199"/>
      <c r="B208" s="200" t="s">
        <v>273</v>
      </c>
      <c r="C208" s="205" t="s">
        <v>672</v>
      </c>
      <c r="D208" s="207" t="s">
        <v>673</v>
      </c>
      <c r="E208" s="207" t="s">
        <v>674</v>
      </c>
      <c r="F208" s="146"/>
      <c r="G208" s="149" t="s">
        <v>20</v>
      </c>
      <c r="H208" s="220"/>
      <c r="I208" s="150">
        <v>22</v>
      </c>
      <c r="J208" s="138">
        <f t="shared" si="32"/>
        <v>19.8</v>
      </c>
      <c r="K208" s="138">
        <f t="shared" si="33"/>
        <v>17.6</v>
      </c>
      <c r="ET208" s="217"/>
      <c r="EU208" s="217"/>
      <c r="EV208" s="217"/>
      <c r="EW208" s="217"/>
      <c r="EX208" s="217"/>
      <c r="EY208" s="217"/>
      <c r="EZ208" s="217"/>
      <c r="FA208" s="217"/>
      <c r="FB208" s="217"/>
      <c r="FC208" s="217"/>
      <c r="FD208" s="217"/>
      <c r="FE208" s="217"/>
      <c r="FF208" s="217"/>
      <c r="FG208" s="217"/>
      <c r="FH208" s="217"/>
      <c r="FI208" s="217"/>
      <c r="FJ208" s="217"/>
      <c r="FK208" s="217"/>
      <c r="FL208" s="217"/>
      <c r="FM208" s="217"/>
      <c r="FN208" s="217"/>
      <c r="FO208" s="217"/>
      <c r="FP208" s="217"/>
      <c r="FQ208" s="217"/>
      <c r="FR208" s="217"/>
      <c r="FS208" s="217"/>
      <c r="FT208" s="217"/>
      <c r="FU208" s="217"/>
      <c r="FV208" s="217"/>
      <c r="FW208" s="217"/>
      <c r="FX208" s="217"/>
      <c r="FY208" s="217"/>
      <c r="FZ208" s="217"/>
      <c r="GA208" s="217"/>
      <c r="GB208" s="217"/>
      <c r="GC208" s="217"/>
      <c r="GD208" s="217"/>
      <c r="GE208" s="217"/>
      <c r="GF208" s="217"/>
      <c r="GG208" s="217"/>
      <c r="GH208" s="217"/>
      <c r="GI208" s="217"/>
      <c r="GJ208" s="217"/>
      <c r="GK208" s="217"/>
      <c r="GL208" s="217"/>
      <c r="GM208" s="217"/>
      <c r="GN208" s="217"/>
      <c r="GO208" s="217"/>
      <c r="GP208" s="217"/>
      <c r="GQ208" s="217"/>
      <c r="GR208" s="217"/>
      <c r="GS208" s="217"/>
      <c r="GT208" s="217"/>
      <c r="GU208" s="217"/>
      <c r="GV208" s="217"/>
      <c r="GW208" s="217"/>
      <c r="GX208" s="217"/>
      <c r="GY208" s="217"/>
      <c r="GZ208" s="217"/>
      <c r="HA208" s="217"/>
      <c r="HB208" s="217"/>
      <c r="HC208" s="217"/>
      <c r="HD208" s="217"/>
      <c r="HE208" s="217"/>
      <c r="HF208" s="217"/>
      <c r="HG208" s="217"/>
      <c r="HH208" s="217"/>
      <c r="HI208" s="217"/>
      <c r="HJ208" s="217"/>
      <c r="HK208" s="217"/>
      <c r="HL208" s="217"/>
      <c r="HM208" s="217"/>
      <c r="HN208" s="217"/>
      <c r="HO208" s="217"/>
      <c r="HP208" s="217"/>
      <c r="HQ208" s="217"/>
      <c r="HR208" s="217"/>
      <c r="HS208" s="217"/>
      <c r="HT208" s="217"/>
      <c r="HU208" s="217"/>
      <c r="HV208" s="217"/>
      <c r="HW208" s="217"/>
      <c r="HX208" s="217"/>
      <c r="HY208" s="217"/>
      <c r="HZ208" s="217"/>
      <c r="IA208" s="217"/>
      <c r="IB208" s="217"/>
      <c r="IC208" s="217"/>
      <c r="ID208" s="217"/>
      <c r="IE208" s="217"/>
      <c r="IF208" s="217"/>
      <c r="IG208" s="217"/>
      <c r="IH208" s="217"/>
      <c r="II208" s="217"/>
      <c r="IJ208" s="217"/>
      <c r="IK208" s="217"/>
      <c r="IL208" s="217"/>
      <c r="IM208" s="217"/>
      <c r="IN208" s="217"/>
      <c r="IO208" s="217"/>
      <c r="IP208" s="217"/>
      <c r="IQ208" s="217"/>
      <c r="IS208" s="217"/>
      <c r="IT208" s="217"/>
      <c r="IU208" s="217"/>
      <c r="IV208" s="217"/>
    </row>
    <row r="209" s="128" customFormat="1" ht="57" spans="1:256">
      <c r="A209" s="199"/>
      <c r="B209" s="200" t="s">
        <v>273</v>
      </c>
      <c r="C209" s="205" t="s">
        <v>675</v>
      </c>
      <c r="D209" s="207" t="s">
        <v>676</v>
      </c>
      <c r="E209" s="207" t="s">
        <v>662</v>
      </c>
      <c r="F209" s="207" t="s">
        <v>603</v>
      </c>
      <c r="G209" s="149" t="s">
        <v>575</v>
      </c>
      <c r="H209" s="143"/>
      <c r="I209" s="150">
        <v>505</v>
      </c>
      <c r="J209" s="138">
        <f t="shared" si="32"/>
        <v>454.5</v>
      </c>
      <c r="K209" s="138">
        <f t="shared" si="33"/>
        <v>404</v>
      </c>
      <c r="ET209" s="217"/>
      <c r="EU209" s="217"/>
      <c r="EV209" s="217"/>
      <c r="EW209" s="217"/>
      <c r="EX209" s="217"/>
      <c r="EY209" s="217"/>
      <c r="EZ209" s="217"/>
      <c r="FA209" s="217"/>
      <c r="FB209" s="217"/>
      <c r="FC209" s="217"/>
      <c r="FD209" s="217"/>
      <c r="FE209" s="217"/>
      <c r="FF209" s="217"/>
      <c r="FG209" s="217"/>
      <c r="FH209" s="217"/>
      <c r="FI209" s="217"/>
      <c r="FJ209" s="217"/>
      <c r="FK209" s="217"/>
      <c r="FL209" s="217"/>
      <c r="FM209" s="217"/>
      <c r="FN209" s="217"/>
      <c r="FO209" s="217"/>
      <c r="FP209" s="217"/>
      <c r="FQ209" s="217"/>
      <c r="FR209" s="217"/>
      <c r="FS209" s="217"/>
      <c r="FT209" s="217"/>
      <c r="FU209" s="217"/>
      <c r="FV209" s="217"/>
      <c r="FW209" s="217"/>
      <c r="FX209" s="217"/>
      <c r="FY209" s="217"/>
      <c r="FZ209" s="217"/>
      <c r="GA209" s="217"/>
      <c r="GB209" s="217"/>
      <c r="GC209" s="217"/>
      <c r="GD209" s="217"/>
      <c r="GE209" s="217"/>
      <c r="GF209" s="217"/>
      <c r="GG209" s="217"/>
      <c r="GH209" s="217"/>
      <c r="GI209" s="217"/>
      <c r="GJ209" s="217"/>
      <c r="GK209" s="217"/>
      <c r="GL209" s="217"/>
      <c r="GM209" s="217"/>
      <c r="GN209" s="217"/>
      <c r="GO209" s="217"/>
      <c r="GP209" s="217"/>
      <c r="GQ209" s="217"/>
      <c r="GR209" s="217"/>
      <c r="GS209" s="217"/>
      <c r="GT209" s="217"/>
      <c r="GU209" s="217"/>
      <c r="GV209" s="217"/>
      <c r="GW209" s="217"/>
      <c r="GX209" s="217"/>
      <c r="GY209" s="217"/>
      <c r="GZ209" s="217"/>
      <c r="HA209" s="217"/>
      <c r="HB209" s="217"/>
      <c r="HC209" s="217"/>
      <c r="HD209" s="217"/>
      <c r="HE209" s="217"/>
      <c r="HF209" s="217"/>
      <c r="HG209" s="217"/>
      <c r="HH209" s="217"/>
      <c r="HI209" s="217"/>
      <c r="HJ209" s="217"/>
      <c r="HK209" s="217"/>
      <c r="HL209" s="217"/>
      <c r="HM209" s="217"/>
      <c r="HN209" s="217"/>
      <c r="HO209" s="217"/>
      <c r="HP209" s="217"/>
      <c r="HQ209" s="217"/>
      <c r="HR209" s="217"/>
      <c r="HS209" s="217"/>
      <c r="HT209" s="217"/>
      <c r="HU209" s="217"/>
      <c r="HV209" s="217"/>
      <c r="HW209" s="217"/>
      <c r="HX209" s="217"/>
      <c r="HY209" s="217"/>
      <c r="HZ209" s="217"/>
      <c r="IA209" s="217"/>
      <c r="IB209" s="217"/>
      <c r="IC209" s="217"/>
      <c r="ID209" s="217"/>
      <c r="IE209" s="217"/>
      <c r="IF209" s="217"/>
      <c r="IG209" s="217"/>
      <c r="IH209" s="217"/>
      <c r="II209" s="217"/>
      <c r="IJ209" s="217"/>
      <c r="IK209" s="217"/>
      <c r="IL209" s="217"/>
      <c r="IM209" s="217"/>
      <c r="IN209" s="217"/>
      <c r="IO209" s="217"/>
      <c r="IP209" s="217"/>
      <c r="IQ209" s="217"/>
      <c r="IS209" s="217"/>
      <c r="IT209" s="217"/>
      <c r="IU209" s="217"/>
      <c r="IV209" s="217"/>
    </row>
    <row r="210" s="128" customFormat="1" ht="99.75" spans="1:256">
      <c r="A210" s="199">
        <v>10</v>
      </c>
      <c r="B210" s="200" t="s">
        <v>273</v>
      </c>
      <c r="C210" s="208" t="s">
        <v>677</v>
      </c>
      <c r="D210" s="146" t="s">
        <v>678</v>
      </c>
      <c r="E210" s="146" t="s">
        <v>679</v>
      </c>
      <c r="F210" s="146" t="s">
        <v>680</v>
      </c>
      <c r="G210" s="149" t="s">
        <v>575</v>
      </c>
      <c r="H210" s="203" t="s">
        <v>624</v>
      </c>
      <c r="I210" s="150">
        <v>550</v>
      </c>
      <c r="J210" s="138">
        <f t="shared" si="32"/>
        <v>495</v>
      </c>
      <c r="K210" s="138">
        <f t="shared" si="33"/>
        <v>440</v>
      </c>
      <c r="ET210" s="217"/>
      <c r="EU210" s="217"/>
      <c r="EV210" s="217"/>
      <c r="EW210" s="217"/>
      <c r="EX210" s="217"/>
      <c r="EY210" s="217"/>
      <c r="EZ210" s="217"/>
      <c r="FA210" s="217"/>
      <c r="FB210" s="217"/>
      <c r="FC210" s="217"/>
      <c r="FD210" s="217"/>
      <c r="FE210" s="217"/>
      <c r="FF210" s="217"/>
      <c r="FG210" s="217"/>
      <c r="FH210" s="217"/>
      <c r="FI210" s="217"/>
      <c r="FJ210" s="217"/>
      <c r="FK210" s="217"/>
      <c r="FL210" s="217"/>
      <c r="FM210" s="217"/>
      <c r="FN210" s="217"/>
      <c r="FO210" s="217"/>
      <c r="FP210" s="217"/>
      <c r="FQ210" s="217"/>
      <c r="FR210" s="217"/>
      <c r="FS210" s="217"/>
      <c r="FT210" s="217"/>
      <c r="FU210" s="217"/>
      <c r="FV210" s="217"/>
      <c r="FW210" s="217"/>
      <c r="FX210" s="217"/>
      <c r="FY210" s="217"/>
      <c r="FZ210" s="217"/>
      <c r="GA210" s="217"/>
      <c r="GB210" s="217"/>
      <c r="GC210" s="217"/>
      <c r="GD210" s="217"/>
      <c r="GE210" s="217"/>
      <c r="GF210" s="217"/>
      <c r="GG210" s="217"/>
      <c r="GH210" s="217"/>
      <c r="GI210" s="217"/>
      <c r="GJ210" s="217"/>
      <c r="GK210" s="217"/>
      <c r="GL210" s="217"/>
      <c r="GM210" s="217"/>
      <c r="GN210" s="217"/>
      <c r="GO210" s="217"/>
      <c r="GP210" s="217"/>
      <c r="GQ210" s="217"/>
      <c r="GR210" s="217"/>
      <c r="GS210" s="217"/>
      <c r="GT210" s="217"/>
      <c r="GU210" s="217"/>
      <c r="GV210" s="217"/>
      <c r="GW210" s="217"/>
      <c r="GX210" s="217"/>
      <c r="GY210" s="217"/>
      <c r="GZ210" s="217"/>
      <c r="HA210" s="217"/>
      <c r="HB210" s="217"/>
      <c r="HC210" s="217"/>
      <c r="HD210" s="217"/>
      <c r="HE210" s="217"/>
      <c r="HF210" s="217"/>
      <c r="HG210" s="217"/>
      <c r="HH210" s="217"/>
      <c r="HI210" s="217"/>
      <c r="HJ210" s="217"/>
      <c r="HK210" s="217"/>
      <c r="HL210" s="217"/>
      <c r="HM210" s="217"/>
      <c r="HN210" s="217"/>
      <c r="HO210" s="217"/>
      <c r="HP210" s="217"/>
      <c r="HQ210" s="217"/>
      <c r="HR210" s="217"/>
      <c r="HS210" s="217"/>
      <c r="HT210" s="217"/>
      <c r="HU210" s="217"/>
      <c r="HV210" s="217"/>
      <c r="HW210" s="217"/>
      <c r="HX210" s="217"/>
      <c r="HY210" s="217"/>
      <c r="HZ210" s="217"/>
      <c r="IA210" s="217"/>
      <c r="IB210" s="217"/>
      <c r="IC210" s="217"/>
      <c r="ID210" s="217"/>
      <c r="IE210" s="217"/>
      <c r="IF210" s="217"/>
      <c r="IG210" s="217"/>
      <c r="IH210" s="217"/>
      <c r="II210" s="217"/>
      <c r="IJ210" s="217"/>
      <c r="IK210" s="217"/>
      <c r="IL210" s="217"/>
      <c r="IM210" s="217"/>
      <c r="IN210" s="217"/>
      <c r="IO210" s="217"/>
      <c r="IP210" s="217"/>
      <c r="IQ210" s="217"/>
      <c r="IS210" s="217"/>
      <c r="IT210" s="217"/>
      <c r="IU210" s="217"/>
      <c r="IV210" s="217"/>
    </row>
    <row r="211" s="128" customFormat="1" ht="85.5" spans="1:256">
      <c r="A211" s="199"/>
      <c r="B211" s="200" t="s">
        <v>273</v>
      </c>
      <c r="C211" s="208" t="s">
        <v>681</v>
      </c>
      <c r="D211" s="146" t="s">
        <v>682</v>
      </c>
      <c r="E211" s="207" t="s">
        <v>683</v>
      </c>
      <c r="F211" s="207"/>
      <c r="G211" s="149" t="s">
        <v>666</v>
      </c>
      <c r="H211" s="212" t="s">
        <v>667</v>
      </c>
      <c r="I211" s="150">
        <v>55</v>
      </c>
      <c r="J211" s="138">
        <f t="shared" si="32"/>
        <v>49.5</v>
      </c>
      <c r="K211" s="138">
        <f t="shared" si="33"/>
        <v>44</v>
      </c>
      <c r="ET211" s="217"/>
      <c r="EU211" s="217"/>
      <c r="EV211" s="217"/>
      <c r="EW211" s="217"/>
      <c r="EX211" s="217"/>
      <c r="EY211" s="217"/>
      <c r="EZ211" s="217"/>
      <c r="FA211" s="217"/>
      <c r="FB211" s="217"/>
      <c r="FC211" s="217"/>
      <c r="FD211" s="217"/>
      <c r="FE211" s="217"/>
      <c r="FF211" s="217"/>
      <c r="FG211" s="217"/>
      <c r="FH211" s="217"/>
      <c r="FI211" s="217"/>
      <c r="FJ211" s="217"/>
      <c r="FK211" s="217"/>
      <c r="FL211" s="217"/>
      <c r="FM211" s="217"/>
      <c r="FN211" s="217"/>
      <c r="FO211" s="217"/>
      <c r="FP211" s="217"/>
      <c r="FQ211" s="217"/>
      <c r="FR211" s="217"/>
      <c r="FS211" s="217"/>
      <c r="FT211" s="217"/>
      <c r="FU211" s="217"/>
      <c r="FV211" s="217"/>
      <c r="FW211" s="217"/>
      <c r="FX211" s="217"/>
      <c r="FY211" s="217"/>
      <c r="FZ211" s="217"/>
      <c r="GA211" s="217"/>
      <c r="GB211" s="217"/>
      <c r="GC211" s="217"/>
      <c r="GD211" s="217"/>
      <c r="GE211" s="217"/>
      <c r="GF211" s="217"/>
      <c r="GG211" s="217"/>
      <c r="GH211" s="217"/>
      <c r="GI211" s="217"/>
      <c r="GJ211" s="217"/>
      <c r="GK211" s="217"/>
      <c r="GL211" s="217"/>
      <c r="GM211" s="217"/>
      <c r="GN211" s="217"/>
      <c r="GO211" s="217"/>
      <c r="GP211" s="217"/>
      <c r="GQ211" s="217"/>
      <c r="GR211" s="217"/>
      <c r="GS211" s="217"/>
      <c r="GT211" s="217"/>
      <c r="GU211" s="217"/>
      <c r="GV211" s="217"/>
      <c r="GW211" s="217"/>
      <c r="GX211" s="217"/>
      <c r="GY211" s="217"/>
      <c r="GZ211" s="217"/>
      <c r="HA211" s="217"/>
      <c r="HB211" s="217"/>
      <c r="HC211" s="217"/>
      <c r="HD211" s="217"/>
      <c r="HE211" s="217"/>
      <c r="HF211" s="217"/>
      <c r="HG211" s="217"/>
      <c r="HH211" s="217"/>
      <c r="HI211" s="217"/>
      <c r="HJ211" s="217"/>
      <c r="HK211" s="217"/>
      <c r="HL211" s="217"/>
      <c r="HM211" s="217"/>
      <c r="HN211" s="217"/>
      <c r="HO211" s="217"/>
      <c r="HP211" s="217"/>
      <c r="HQ211" s="217"/>
      <c r="HR211" s="217"/>
      <c r="HS211" s="217"/>
      <c r="HT211" s="217"/>
      <c r="HU211" s="217"/>
      <c r="HV211" s="217"/>
      <c r="HW211" s="217"/>
      <c r="HX211" s="217"/>
      <c r="HY211" s="217"/>
      <c r="HZ211" s="217"/>
      <c r="IA211" s="217"/>
      <c r="IB211" s="217"/>
      <c r="IC211" s="217"/>
      <c r="ID211" s="217"/>
      <c r="IE211" s="217"/>
      <c r="IF211" s="217"/>
      <c r="IG211" s="217"/>
      <c r="IH211" s="217"/>
      <c r="II211" s="217"/>
      <c r="IJ211" s="217"/>
      <c r="IK211" s="217"/>
      <c r="IL211" s="217"/>
      <c r="IM211" s="217"/>
      <c r="IN211" s="217"/>
      <c r="IO211" s="217"/>
      <c r="IP211" s="217"/>
      <c r="IQ211" s="217"/>
      <c r="IS211" s="217"/>
      <c r="IT211" s="217"/>
      <c r="IU211" s="217"/>
      <c r="IV211" s="217"/>
    </row>
    <row r="212" s="128" customFormat="1" ht="28.5" spans="1:256">
      <c r="A212" s="199"/>
      <c r="B212" s="200" t="s">
        <v>273</v>
      </c>
      <c r="C212" s="208" t="s">
        <v>684</v>
      </c>
      <c r="D212" s="146" t="s">
        <v>685</v>
      </c>
      <c r="E212" s="207" t="s">
        <v>686</v>
      </c>
      <c r="F212" s="207"/>
      <c r="G212" s="149" t="s">
        <v>20</v>
      </c>
      <c r="H212" s="146"/>
      <c r="I212" s="150">
        <v>88</v>
      </c>
      <c r="J212" s="138">
        <f t="shared" si="32"/>
        <v>79.2</v>
      </c>
      <c r="K212" s="138">
        <f t="shared" si="33"/>
        <v>70.4</v>
      </c>
      <c r="ET212" s="217"/>
      <c r="EU212" s="217"/>
      <c r="EV212" s="217"/>
      <c r="EW212" s="217"/>
      <c r="EX212" s="217"/>
      <c r="EY212" s="217"/>
      <c r="EZ212" s="217"/>
      <c r="FA212" s="217"/>
      <c r="FB212" s="217"/>
      <c r="FC212" s="217"/>
      <c r="FD212" s="217"/>
      <c r="FE212" s="217"/>
      <c r="FF212" s="217"/>
      <c r="FG212" s="217"/>
      <c r="FH212" s="217"/>
      <c r="FI212" s="217"/>
      <c r="FJ212" s="217"/>
      <c r="FK212" s="217"/>
      <c r="FL212" s="217"/>
      <c r="FM212" s="217"/>
      <c r="FN212" s="217"/>
      <c r="FO212" s="217"/>
      <c r="FP212" s="217"/>
      <c r="FQ212" s="217"/>
      <c r="FR212" s="217"/>
      <c r="FS212" s="217"/>
      <c r="FT212" s="217"/>
      <c r="FU212" s="217"/>
      <c r="FV212" s="217"/>
      <c r="FW212" s="217"/>
      <c r="FX212" s="217"/>
      <c r="FY212" s="217"/>
      <c r="FZ212" s="217"/>
      <c r="GA212" s="217"/>
      <c r="GB212" s="217"/>
      <c r="GC212" s="217"/>
      <c r="GD212" s="217"/>
      <c r="GE212" s="217"/>
      <c r="GF212" s="217"/>
      <c r="GG212" s="217"/>
      <c r="GH212" s="217"/>
      <c r="GI212" s="217"/>
      <c r="GJ212" s="217"/>
      <c r="GK212" s="217"/>
      <c r="GL212" s="217"/>
      <c r="GM212" s="217"/>
      <c r="GN212" s="217"/>
      <c r="GO212" s="217"/>
      <c r="GP212" s="217"/>
      <c r="GQ212" s="217"/>
      <c r="GR212" s="217"/>
      <c r="GS212" s="217"/>
      <c r="GT212" s="217"/>
      <c r="GU212" s="217"/>
      <c r="GV212" s="217"/>
      <c r="GW212" s="217"/>
      <c r="GX212" s="217"/>
      <c r="GY212" s="217"/>
      <c r="GZ212" s="217"/>
      <c r="HA212" s="217"/>
      <c r="HB212" s="217"/>
      <c r="HC212" s="217"/>
      <c r="HD212" s="217"/>
      <c r="HE212" s="217"/>
      <c r="HF212" s="217"/>
      <c r="HG212" s="217"/>
      <c r="HH212" s="217"/>
      <c r="HI212" s="217"/>
      <c r="HJ212" s="217"/>
      <c r="HK212" s="217"/>
      <c r="HL212" s="217"/>
      <c r="HM212" s="217"/>
      <c r="HN212" s="217"/>
      <c r="HO212" s="217"/>
      <c r="HP212" s="217"/>
      <c r="HQ212" s="217"/>
      <c r="HR212" s="217"/>
      <c r="HS212" s="217"/>
      <c r="HT212" s="217"/>
      <c r="HU212" s="217"/>
      <c r="HV212" s="217"/>
      <c r="HW212" s="217"/>
      <c r="HX212" s="217"/>
      <c r="HY212" s="217"/>
      <c r="HZ212" s="217"/>
      <c r="IA212" s="217"/>
      <c r="IB212" s="217"/>
      <c r="IC212" s="217"/>
      <c r="ID212" s="217"/>
      <c r="IE212" s="217"/>
      <c r="IF212" s="217"/>
      <c r="IG212" s="217"/>
      <c r="IH212" s="217"/>
      <c r="II212" s="217"/>
      <c r="IJ212" s="217"/>
      <c r="IK212" s="217"/>
      <c r="IL212" s="217"/>
      <c r="IM212" s="217"/>
      <c r="IN212" s="217"/>
      <c r="IO212" s="217"/>
      <c r="IP212" s="217"/>
      <c r="IQ212" s="217"/>
      <c r="IS212" s="217"/>
      <c r="IT212" s="217"/>
      <c r="IU212" s="217"/>
      <c r="IV212" s="217"/>
    </row>
    <row r="213" s="128" customFormat="1" ht="28.5" spans="1:256">
      <c r="A213" s="199"/>
      <c r="B213" s="200" t="s">
        <v>273</v>
      </c>
      <c r="C213" s="208" t="s">
        <v>687</v>
      </c>
      <c r="D213" s="146" t="s">
        <v>688</v>
      </c>
      <c r="E213" s="207" t="s">
        <v>689</v>
      </c>
      <c r="F213" s="207"/>
      <c r="G213" s="149" t="s">
        <v>20</v>
      </c>
      <c r="H213" s="219"/>
      <c r="I213" s="150">
        <v>22</v>
      </c>
      <c r="J213" s="138">
        <f t="shared" si="32"/>
        <v>19.8</v>
      </c>
      <c r="K213" s="138">
        <f t="shared" si="33"/>
        <v>17.6</v>
      </c>
      <c r="ET213" s="217"/>
      <c r="EU213" s="217"/>
      <c r="EV213" s="217"/>
      <c r="EW213" s="217"/>
      <c r="EX213" s="217"/>
      <c r="EY213" s="217"/>
      <c r="EZ213" s="217"/>
      <c r="FA213" s="217"/>
      <c r="FB213" s="217"/>
      <c r="FC213" s="217"/>
      <c r="FD213" s="217"/>
      <c r="FE213" s="217"/>
      <c r="FF213" s="217"/>
      <c r="FG213" s="217"/>
      <c r="FH213" s="217"/>
      <c r="FI213" s="217"/>
      <c r="FJ213" s="217"/>
      <c r="FK213" s="217"/>
      <c r="FL213" s="217"/>
      <c r="FM213" s="217"/>
      <c r="FN213" s="217"/>
      <c r="FO213" s="217"/>
      <c r="FP213" s="217"/>
      <c r="FQ213" s="217"/>
      <c r="FR213" s="217"/>
      <c r="FS213" s="217"/>
      <c r="FT213" s="217"/>
      <c r="FU213" s="217"/>
      <c r="FV213" s="217"/>
      <c r="FW213" s="217"/>
      <c r="FX213" s="217"/>
      <c r="FY213" s="217"/>
      <c r="FZ213" s="217"/>
      <c r="GA213" s="217"/>
      <c r="GB213" s="217"/>
      <c r="GC213" s="217"/>
      <c r="GD213" s="217"/>
      <c r="GE213" s="217"/>
      <c r="GF213" s="217"/>
      <c r="GG213" s="217"/>
      <c r="GH213" s="217"/>
      <c r="GI213" s="217"/>
      <c r="GJ213" s="217"/>
      <c r="GK213" s="217"/>
      <c r="GL213" s="217"/>
      <c r="GM213" s="217"/>
      <c r="GN213" s="217"/>
      <c r="GO213" s="217"/>
      <c r="GP213" s="217"/>
      <c r="GQ213" s="217"/>
      <c r="GR213" s="217"/>
      <c r="GS213" s="217"/>
      <c r="GT213" s="217"/>
      <c r="GU213" s="217"/>
      <c r="GV213" s="217"/>
      <c r="GW213" s="217"/>
      <c r="GX213" s="217"/>
      <c r="GY213" s="217"/>
      <c r="GZ213" s="217"/>
      <c r="HA213" s="217"/>
      <c r="HB213" s="217"/>
      <c r="HC213" s="217"/>
      <c r="HD213" s="217"/>
      <c r="HE213" s="217"/>
      <c r="HF213" s="217"/>
      <c r="HG213" s="217"/>
      <c r="HH213" s="217"/>
      <c r="HI213" s="217"/>
      <c r="HJ213" s="217"/>
      <c r="HK213" s="217"/>
      <c r="HL213" s="217"/>
      <c r="HM213" s="217"/>
      <c r="HN213" s="217"/>
      <c r="HO213" s="217"/>
      <c r="HP213" s="217"/>
      <c r="HQ213" s="217"/>
      <c r="HR213" s="217"/>
      <c r="HS213" s="217"/>
      <c r="HT213" s="217"/>
      <c r="HU213" s="217"/>
      <c r="HV213" s="217"/>
      <c r="HW213" s="217"/>
      <c r="HX213" s="217"/>
      <c r="HY213" s="217"/>
      <c r="HZ213" s="217"/>
      <c r="IA213" s="217"/>
      <c r="IB213" s="217"/>
      <c r="IC213" s="217"/>
      <c r="ID213" s="217"/>
      <c r="IE213" s="217"/>
      <c r="IF213" s="217"/>
      <c r="IG213" s="217"/>
      <c r="IH213" s="217"/>
      <c r="II213" s="217"/>
      <c r="IJ213" s="217"/>
      <c r="IK213" s="217"/>
      <c r="IL213" s="217"/>
      <c r="IM213" s="217"/>
      <c r="IN213" s="217"/>
      <c r="IO213" s="217"/>
      <c r="IP213" s="217"/>
      <c r="IQ213" s="217"/>
      <c r="IS213" s="217"/>
      <c r="IT213" s="217"/>
      <c r="IU213" s="217"/>
      <c r="IV213" s="217"/>
    </row>
    <row r="214" s="128" customFormat="1" ht="71.25" spans="1:256">
      <c r="A214" s="199"/>
      <c r="B214" s="200" t="s">
        <v>273</v>
      </c>
      <c r="C214" s="208" t="s">
        <v>690</v>
      </c>
      <c r="D214" s="146" t="s">
        <v>691</v>
      </c>
      <c r="E214" s="207" t="s">
        <v>679</v>
      </c>
      <c r="F214" s="207" t="s">
        <v>680</v>
      </c>
      <c r="G214" s="149" t="s">
        <v>575</v>
      </c>
      <c r="H214" s="203"/>
      <c r="I214" s="150">
        <v>550</v>
      </c>
      <c r="J214" s="138">
        <f t="shared" si="32"/>
        <v>495</v>
      </c>
      <c r="K214" s="138">
        <f t="shared" si="33"/>
        <v>440</v>
      </c>
      <c r="ET214" s="217"/>
      <c r="EU214" s="217"/>
      <c r="EV214" s="217"/>
      <c r="EW214" s="217"/>
      <c r="EX214" s="217"/>
      <c r="EY214" s="217"/>
      <c r="EZ214" s="217"/>
      <c r="FA214" s="217"/>
      <c r="FB214" s="217"/>
      <c r="FC214" s="217"/>
      <c r="FD214" s="217"/>
      <c r="FE214" s="217"/>
      <c r="FF214" s="217"/>
      <c r="FG214" s="217"/>
      <c r="FH214" s="217"/>
      <c r="FI214" s="217"/>
      <c r="FJ214" s="217"/>
      <c r="FK214" s="217"/>
      <c r="FL214" s="217"/>
      <c r="FM214" s="217"/>
      <c r="FN214" s="217"/>
      <c r="FO214" s="217"/>
      <c r="FP214" s="217"/>
      <c r="FQ214" s="217"/>
      <c r="FR214" s="217"/>
      <c r="FS214" s="217"/>
      <c r="FT214" s="217"/>
      <c r="FU214" s="217"/>
      <c r="FV214" s="217"/>
      <c r="FW214" s="217"/>
      <c r="FX214" s="217"/>
      <c r="FY214" s="217"/>
      <c r="FZ214" s="217"/>
      <c r="GA214" s="217"/>
      <c r="GB214" s="217"/>
      <c r="GC214" s="217"/>
      <c r="GD214" s="217"/>
      <c r="GE214" s="217"/>
      <c r="GF214" s="217"/>
      <c r="GG214" s="217"/>
      <c r="GH214" s="217"/>
      <c r="GI214" s="217"/>
      <c r="GJ214" s="217"/>
      <c r="GK214" s="217"/>
      <c r="GL214" s="217"/>
      <c r="GM214" s="217"/>
      <c r="GN214" s="217"/>
      <c r="GO214" s="217"/>
      <c r="GP214" s="217"/>
      <c r="GQ214" s="217"/>
      <c r="GR214" s="217"/>
      <c r="GS214" s="217"/>
      <c r="GT214" s="217"/>
      <c r="GU214" s="217"/>
      <c r="GV214" s="217"/>
      <c r="GW214" s="217"/>
      <c r="GX214" s="217"/>
      <c r="GY214" s="217"/>
      <c r="GZ214" s="217"/>
      <c r="HA214" s="217"/>
      <c r="HB214" s="217"/>
      <c r="HC214" s="217"/>
      <c r="HD214" s="217"/>
      <c r="HE214" s="217"/>
      <c r="HF214" s="217"/>
      <c r="HG214" s="217"/>
      <c r="HH214" s="217"/>
      <c r="HI214" s="217"/>
      <c r="HJ214" s="217"/>
      <c r="HK214" s="217"/>
      <c r="HL214" s="217"/>
      <c r="HM214" s="217"/>
      <c r="HN214" s="217"/>
      <c r="HO214" s="217"/>
      <c r="HP214" s="217"/>
      <c r="HQ214" s="217"/>
      <c r="HR214" s="217"/>
      <c r="HS214" s="217"/>
      <c r="HT214" s="217"/>
      <c r="HU214" s="217"/>
      <c r="HV214" s="217"/>
      <c r="HW214" s="217"/>
      <c r="HX214" s="217"/>
      <c r="HY214" s="217"/>
      <c r="HZ214" s="217"/>
      <c r="IA214" s="217"/>
      <c r="IB214" s="217"/>
      <c r="IC214" s="217"/>
      <c r="ID214" s="217"/>
      <c r="IE214" s="217"/>
      <c r="IF214" s="217"/>
      <c r="IG214" s="217"/>
      <c r="IH214" s="217"/>
      <c r="II214" s="217"/>
      <c r="IJ214" s="217"/>
      <c r="IK214" s="217"/>
      <c r="IL214" s="217"/>
      <c r="IM214" s="217"/>
      <c r="IN214" s="217"/>
      <c r="IO214" s="217"/>
      <c r="IP214" s="217"/>
      <c r="IQ214" s="217"/>
      <c r="IS214" s="217"/>
      <c r="IT214" s="217"/>
      <c r="IU214" s="217"/>
      <c r="IV214" s="217"/>
    </row>
    <row r="215" s="128" customFormat="1" ht="57" spans="1:256">
      <c r="A215" s="199">
        <v>11</v>
      </c>
      <c r="B215" s="200" t="s">
        <v>273</v>
      </c>
      <c r="C215" s="205" t="s">
        <v>692</v>
      </c>
      <c r="D215" s="146" t="s">
        <v>693</v>
      </c>
      <c r="E215" s="146" t="s">
        <v>694</v>
      </c>
      <c r="F215" s="146" t="s">
        <v>603</v>
      </c>
      <c r="G215" s="149" t="s">
        <v>639</v>
      </c>
      <c r="H215" s="209" t="s">
        <v>695</v>
      </c>
      <c r="I215" s="150">
        <v>572</v>
      </c>
      <c r="J215" s="138">
        <f t="shared" si="32"/>
        <v>514.8</v>
      </c>
      <c r="K215" s="138">
        <f t="shared" si="33"/>
        <v>457.6</v>
      </c>
      <c r="ET215" s="217"/>
      <c r="EU215" s="217"/>
      <c r="EV215" s="217"/>
      <c r="EW215" s="217"/>
      <c r="EX215" s="217"/>
      <c r="EY215" s="217"/>
      <c r="EZ215" s="217"/>
      <c r="FA215" s="217"/>
      <c r="FB215" s="217"/>
      <c r="FC215" s="217"/>
      <c r="FD215" s="217"/>
      <c r="FE215" s="217"/>
      <c r="FF215" s="217"/>
      <c r="FG215" s="217"/>
      <c r="FH215" s="217"/>
      <c r="FI215" s="217"/>
      <c r="FJ215" s="217"/>
      <c r="FK215" s="217"/>
      <c r="FL215" s="217"/>
      <c r="FM215" s="217"/>
      <c r="FN215" s="217"/>
      <c r="FO215" s="217"/>
      <c r="FP215" s="217"/>
      <c r="FQ215" s="217"/>
      <c r="FR215" s="217"/>
      <c r="FS215" s="217"/>
      <c r="FT215" s="217"/>
      <c r="FU215" s="217"/>
      <c r="FV215" s="217"/>
      <c r="FW215" s="217"/>
      <c r="FX215" s="217"/>
      <c r="FY215" s="217"/>
      <c r="FZ215" s="217"/>
      <c r="GA215" s="217"/>
      <c r="GB215" s="217"/>
      <c r="GC215" s="217"/>
      <c r="GD215" s="217"/>
      <c r="GE215" s="217"/>
      <c r="GF215" s="217"/>
      <c r="GG215" s="217"/>
      <c r="GH215" s="217"/>
      <c r="GI215" s="217"/>
      <c r="GJ215" s="217"/>
      <c r="GK215" s="217"/>
      <c r="GL215" s="217"/>
      <c r="GM215" s="217"/>
      <c r="GN215" s="217"/>
      <c r="GO215" s="217"/>
      <c r="GP215" s="217"/>
      <c r="GQ215" s="217"/>
      <c r="GR215" s="217"/>
      <c r="GS215" s="217"/>
      <c r="GT215" s="217"/>
      <c r="GU215" s="217"/>
      <c r="GV215" s="217"/>
      <c r="GW215" s="217"/>
      <c r="GX215" s="217"/>
      <c r="GY215" s="217"/>
      <c r="GZ215" s="217"/>
      <c r="HA215" s="217"/>
      <c r="HB215" s="217"/>
      <c r="HC215" s="217"/>
      <c r="HD215" s="217"/>
      <c r="HE215" s="217"/>
      <c r="HF215" s="217"/>
      <c r="HG215" s="217"/>
      <c r="HH215" s="217"/>
      <c r="HI215" s="217"/>
      <c r="HJ215" s="217"/>
      <c r="HK215" s="217"/>
      <c r="HL215" s="217"/>
      <c r="HM215" s="217"/>
      <c r="HN215" s="217"/>
      <c r="HO215" s="217"/>
      <c r="HP215" s="217"/>
      <c r="HQ215" s="217"/>
      <c r="HR215" s="217"/>
      <c r="HS215" s="217"/>
      <c r="HT215" s="217"/>
      <c r="HU215" s="217"/>
      <c r="HV215" s="217"/>
      <c r="HW215" s="217"/>
      <c r="HX215" s="217"/>
      <c r="HY215" s="217"/>
      <c r="HZ215" s="217"/>
      <c r="IA215" s="217"/>
      <c r="IB215" s="217"/>
      <c r="IC215" s="217"/>
      <c r="ID215" s="217"/>
      <c r="IE215" s="217"/>
      <c r="IF215" s="217"/>
      <c r="IG215" s="217"/>
      <c r="IH215" s="217"/>
      <c r="II215" s="217"/>
      <c r="IJ215" s="217"/>
      <c r="IK215" s="217"/>
      <c r="IL215" s="217"/>
      <c r="IM215" s="217"/>
      <c r="IN215" s="217"/>
      <c r="IO215" s="217"/>
      <c r="IP215" s="217"/>
      <c r="IQ215" s="217"/>
      <c r="IS215" s="217"/>
      <c r="IT215" s="217"/>
      <c r="IU215" s="217"/>
      <c r="IV215" s="217"/>
    </row>
    <row r="216" s="128" customFormat="1" ht="42.75" spans="1:256">
      <c r="A216" s="199"/>
      <c r="B216" s="200" t="s">
        <v>273</v>
      </c>
      <c r="C216" s="205" t="s">
        <v>696</v>
      </c>
      <c r="D216" s="146" t="s">
        <v>697</v>
      </c>
      <c r="E216" s="207" t="s">
        <v>698</v>
      </c>
      <c r="F216" s="207"/>
      <c r="G216" s="149" t="s">
        <v>639</v>
      </c>
      <c r="H216" s="221"/>
      <c r="I216" s="222">
        <v>55</v>
      </c>
      <c r="J216" s="138">
        <f t="shared" si="32"/>
        <v>49.5</v>
      </c>
      <c r="K216" s="138">
        <f t="shared" si="33"/>
        <v>44</v>
      </c>
      <c r="ET216" s="217"/>
      <c r="EU216" s="217"/>
      <c r="EV216" s="217"/>
      <c r="EW216" s="217"/>
      <c r="EX216" s="217"/>
      <c r="EY216" s="217"/>
      <c r="EZ216" s="217"/>
      <c r="FA216" s="217"/>
      <c r="FB216" s="217"/>
      <c r="FC216" s="217"/>
      <c r="FD216" s="217"/>
      <c r="FE216" s="217"/>
      <c r="FF216" s="217"/>
      <c r="FG216" s="217"/>
      <c r="FH216" s="217"/>
      <c r="FI216" s="217"/>
      <c r="FJ216" s="217"/>
      <c r="FK216" s="217"/>
      <c r="FL216" s="217"/>
      <c r="FM216" s="217"/>
      <c r="FN216" s="217"/>
      <c r="FO216" s="217"/>
      <c r="FP216" s="217"/>
      <c r="FQ216" s="217"/>
      <c r="FR216" s="217"/>
      <c r="FS216" s="217"/>
      <c r="FT216" s="217"/>
      <c r="FU216" s="217"/>
      <c r="FV216" s="217"/>
      <c r="FW216" s="217"/>
      <c r="FX216" s="217"/>
      <c r="FY216" s="217"/>
      <c r="FZ216" s="217"/>
      <c r="GA216" s="217"/>
      <c r="GB216" s="217"/>
      <c r="GC216" s="217"/>
      <c r="GD216" s="217"/>
      <c r="GE216" s="217"/>
      <c r="GF216" s="217"/>
      <c r="GG216" s="217"/>
      <c r="GH216" s="217"/>
      <c r="GI216" s="217"/>
      <c r="GJ216" s="217"/>
      <c r="GK216" s="217"/>
      <c r="GL216" s="217"/>
      <c r="GM216" s="217"/>
      <c r="GN216" s="217"/>
      <c r="GO216" s="217"/>
      <c r="GP216" s="217"/>
      <c r="GQ216" s="217"/>
      <c r="GR216" s="217"/>
      <c r="GS216" s="217"/>
      <c r="GT216" s="217"/>
      <c r="GU216" s="217"/>
      <c r="GV216" s="217"/>
      <c r="GW216" s="217"/>
      <c r="GX216" s="217"/>
      <c r="GY216" s="217"/>
      <c r="GZ216" s="217"/>
      <c r="HA216" s="217"/>
      <c r="HB216" s="217"/>
      <c r="HC216" s="217"/>
      <c r="HD216" s="217"/>
      <c r="HE216" s="217"/>
      <c r="HF216" s="217"/>
      <c r="HG216" s="217"/>
      <c r="HH216" s="217"/>
      <c r="HI216" s="217"/>
      <c r="HJ216" s="217"/>
      <c r="HK216" s="217"/>
      <c r="HL216" s="217"/>
      <c r="HM216" s="217"/>
      <c r="HN216" s="217"/>
      <c r="HO216" s="217"/>
      <c r="HP216" s="217"/>
      <c r="HQ216" s="217"/>
      <c r="HR216" s="217"/>
      <c r="HS216" s="217"/>
      <c r="HT216" s="217"/>
      <c r="HU216" s="217"/>
      <c r="HV216" s="217"/>
      <c r="HW216" s="217"/>
      <c r="HX216" s="217"/>
      <c r="HY216" s="217"/>
      <c r="HZ216" s="217"/>
      <c r="IA216" s="217"/>
      <c r="IB216" s="217"/>
      <c r="IC216" s="217"/>
      <c r="ID216" s="217"/>
      <c r="IE216" s="217"/>
      <c r="IF216" s="217"/>
      <c r="IG216" s="217"/>
      <c r="IH216" s="217"/>
      <c r="II216" s="217"/>
      <c r="IJ216" s="217"/>
      <c r="IK216" s="217"/>
      <c r="IL216" s="217"/>
      <c r="IM216" s="217"/>
      <c r="IN216" s="217"/>
      <c r="IO216" s="217"/>
      <c r="IP216" s="217"/>
      <c r="IQ216" s="217"/>
      <c r="IS216" s="217"/>
      <c r="IT216" s="217"/>
      <c r="IU216" s="217"/>
      <c r="IV216" s="217"/>
    </row>
    <row r="217" s="128" customFormat="1" ht="28.5" spans="1:256">
      <c r="A217" s="199"/>
      <c r="B217" s="200" t="s">
        <v>273</v>
      </c>
      <c r="C217" s="205" t="s">
        <v>699</v>
      </c>
      <c r="D217" s="146" t="s">
        <v>700</v>
      </c>
      <c r="E217" s="207" t="s">
        <v>701</v>
      </c>
      <c r="F217" s="207"/>
      <c r="G217" s="149" t="s">
        <v>20</v>
      </c>
      <c r="H217" s="219"/>
      <c r="I217" s="150">
        <v>22</v>
      </c>
      <c r="J217" s="138">
        <f t="shared" si="32"/>
        <v>19.8</v>
      </c>
      <c r="K217" s="138">
        <f t="shared" si="33"/>
        <v>17.6</v>
      </c>
      <c r="ET217" s="217"/>
      <c r="EU217" s="217"/>
      <c r="EV217" s="217"/>
      <c r="EW217" s="217"/>
      <c r="EX217" s="217"/>
      <c r="EY217" s="217"/>
      <c r="EZ217" s="217"/>
      <c r="FA217" s="217"/>
      <c r="FB217" s="217"/>
      <c r="FC217" s="217"/>
      <c r="FD217" s="217"/>
      <c r="FE217" s="217"/>
      <c r="FF217" s="217"/>
      <c r="FG217" s="217"/>
      <c r="FH217" s="217"/>
      <c r="FI217" s="217"/>
      <c r="FJ217" s="217"/>
      <c r="FK217" s="217"/>
      <c r="FL217" s="217"/>
      <c r="FM217" s="217"/>
      <c r="FN217" s="217"/>
      <c r="FO217" s="217"/>
      <c r="FP217" s="217"/>
      <c r="FQ217" s="217"/>
      <c r="FR217" s="217"/>
      <c r="FS217" s="217"/>
      <c r="FT217" s="217"/>
      <c r="FU217" s="217"/>
      <c r="FV217" s="217"/>
      <c r="FW217" s="217"/>
      <c r="FX217" s="217"/>
      <c r="FY217" s="217"/>
      <c r="FZ217" s="217"/>
      <c r="GA217" s="217"/>
      <c r="GB217" s="217"/>
      <c r="GC217" s="217"/>
      <c r="GD217" s="217"/>
      <c r="GE217" s="217"/>
      <c r="GF217" s="217"/>
      <c r="GG217" s="217"/>
      <c r="GH217" s="217"/>
      <c r="GI217" s="217"/>
      <c r="GJ217" s="217"/>
      <c r="GK217" s="217"/>
      <c r="GL217" s="217"/>
      <c r="GM217" s="217"/>
      <c r="GN217" s="217"/>
      <c r="GO217" s="217"/>
      <c r="GP217" s="217"/>
      <c r="GQ217" s="217"/>
      <c r="GR217" s="217"/>
      <c r="GS217" s="217"/>
      <c r="GT217" s="217"/>
      <c r="GU217" s="217"/>
      <c r="GV217" s="217"/>
      <c r="GW217" s="217"/>
      <c r="GX217" s="217"/>
      <c r="GY217" s="217"/>
      <c r="GZ217" s="217"/>
      <c r="HA217" s="217"/>
      <c r="HB217" s="217"/>
      <c r="HC217" s="217"/>
      <c r="HD217" s="217"/>
      <c r="HE217" s="217"/>
      <c r="HF217" s="217"/>
      <c r="HG217" s="217"/>
      <c r="HH217" s="217"/>
      <c r="HI217" s="217"/>
      <c r="HJ217" s="217"/>
      <c r="HK217" s="217"/>
      <c r="HL217" s="217"/>
      <c r="HM217" s="217"/>
      <c r="HN217" s="217"/>
      <c r="HO217" s="217"/>
      <c r="HP217" s="217"/>
      <c r="HQ217" s="217"/>
      <c r="HR217" s="217"/>
      <c r="HS217" s="217"/>
      <c r="HT217" s="217"/>
      <c r="HU217" s="217"/>
      <c r="HV217" s="217"/>
      <c r="HW217" s="217"/>
      <c r="HX217" s="217"/>
      <c r="HY217" s="217"/>
      <c r="HZ217" s="217"/>
      <c r="IA217" s="217"/>
      <c r="IB217" s="217"/>
      <c r="IC217" s="217"/>
      <c r="ID217" s="217"/>
      <c r="IE217" s="217"/>
      <c r="IF217" s="217"/>
      <c r="IG217" s="217"/>
      <c r="IH217" s="217"/>
      <c r="II217" s="217"/>
      <c r="IJ217" s="217"/>
      <c r="IK217" s="217"/>
      <c r="IL217" s="217"/>
      <c r="IM217" s="217"/>
      <c r="IN217" s="217"/>
      <c r="IO217" s="217"/>
      <c r="IP217" s="217"/>
      <c r="IQ217" s="217"/>
      <c r="IS217" s="217"/>
      <c r="IT217" s="217"/>
      <c r="IU217" s="217"/>
      <c r="IV217" s="217"/>
    </row>
    <row r="218" s="128" customFormat="1" ht="57" spans="1:256">
      <c r="A218" s="199"/>
      <c r="B218" s="200" t="s">
        <v>273</v>
      </c>
      <c r="C218" s="205" t="s">
        <v>702</v>
      </c>
      <c r="D218" s="146" t="s">
        <v>703</v>
      </c>
      <c r="E218" s="207" t="s">
        <v>694</v>
      </c>
      <c r="F218" s="207" t="s">
        <v>603</v>
      </c>
      <c r="G218" s="149" t="s">
        <v>639</v>
      </c>
      <c r="H218" s="209"/>
      <c r="I218" s="150">
        <v>572</v>
      </c>
      <c r="J218" s="138">
        <f t="shared" si="32"/>
        <v>514.8</v>
      </c>
      <c r="K218" s="138">
        <f t="shared" si="33"/>
        <v>457.6</v>
      </c>
      <c r="ET218" s="217"/>
      <c r="EU218" s="217"/>
      <c r="EV218" s="217"/>
      <c r="EW218" s="217"/>
      <c r="EX218" s="217"/>
      <c r="EY218" s="217"/>
      <c r="EZ218" s="217"/>
      <c r="FA218" s="217"/>
      <c r="FB218" s="217"/>
      <c r="FC218" s="217"/>
      <c r="FD218" s="217"/>
      <c r="FE218" s="217"/>
      <c r="FF218" s="217"/>
      <c r="FG218" s="217"/>
      <c r="FH218" s="217"/>
      <c r="FI218" s="217"/>
      <c r="FJ218" s="217"/>
      <c r="FK218" s="217"/>
      <c r="FL218" s="217"/>
      <c r="FM218" s="217"/>
      <c r="FN218" s="217"/>
      <c r="FO218" s="217"/>
      <c r="FP218" s="217"/>
      <c r="FQ218" s="217"/>
      <c r="FR218" s="217"/>
      <c r="FS218" s="217"/>
      <c r="FT218" s="217"/>
      <c r="FU218" s="217"/>
      <c r="FV218" s="217"/>
      <c r="FW218" s="217"/>
      <c r="FX218" s="217"/>
      <c r="FY218" s="217"/>
      <c r="FZ218" s="217"/>
      <c r="GA218" s="217"/>
      <c r="GB218" s="217"/>
      <c r="GC218" s="217"/>
      <c r="GD218" s="217"/>
      <c r="GE218" s="217"/>
      <c r="GF218" s="217"/>
      <c r="GG218" s="217"/>
      <c r="GH218" s="217"/>
      <c r="GI218" s="217"/>
      <c r="GJ218" s="217"/>
      <c r="GK218" s="217"/>
      <c r="GL218" s="217"/>
      <c r="GM218" s="217"/>
      <c r="GN218" s="217"/>
      <c r="GO218" s="217"/>
      <c r="GP218" s="217"/>
      <c r="GQ218" s="217"/>
      <c r="GR218" s="217"/>
      <c r="GS218" s="217"/>
      <c r="GT218" s="217"/>
      <c r="GU218" s="217"/>
      <c r="GV218" s="217"/>
      <c r="GW218" s="217"/>
      <c r="GX218" s="217"/>
      <c r="GY218" s="217"/>
      <c r="GZ218" s="217"/>
      <c r="HA218" s="217"/>
      <c r="HB218" s="217"/>
      <c r="HC218" s="217"/>
      <c r="HD218" s="217"/>
      <c r="HE218" s="217"/>
      <c r="HF218" s="217"/>
      <c r="HG218" s="217"/>
      <c r="HH218" s="217"/>
      <c r="HI218" s="217"/>
      <c r="HJ218" s="217"/>
      <c r="HK218" s="217"/>
      <c r="HL218" s="217"/>
      <c r="HM218" s="217"/>
      <c r="HN218" s="217"/>
      <c r="HO218" s="217"/>
      <c r="HP218" s="217"/>
      <c r="HQ218" s="217"/>
      <c r="HR218" s="217"/>
      <c r="HS218" s="217"/>
      <c r="HT218" s="217"/>
      <c r="HU218" s="217"/>
      <c r="HV218" s="217"/>
      <c r="HW218" s="217"/>
      <c r="HX218" s="217"/>
      <c r="HY218" s="217"/>
      <c r="HZ218" s="217"/>
      <c r="IA218" s="217"/>
      <c r="IB218" s="217"/>
      <c r="IC218" s="217"/>
      <c r="ID218" s="217"/>
      <c r="IE218" s="217"/>
      <c r="IF218" s="217"/>
      <c r="IG218" s="217"/>
      <c r="IH218" s="217"/>
      <c r="II218" s="217"/>
      <c r="IJ218" s="217"/>
      <c r="IK218" s="217"/>
      <c r="IL218" s="217"/>
      <c r="IM218" s="217"/>
      <c r="IN218" s="217"/>
      <c r="IO218" s="217"/>
      <c r="IP218" s="217"/>
      <c r="IQ218" s="217"/>
      <c r="IS218" s="217"/>
      <c r="IT218" s="217"/>
      <c r="IU218" s="217"/>
      <c r="IV218" s="217"/>
    </row>
    <row r="219" s="128" customFormat="1" ht="99.75" spans="1:256">
      <c r="A219" s="199">
        <v>12</v>
      </c>
      <c r="B219" s="200" t="s">
        <v>273</v>
      </c>
      <c r="C219" s="205" t="s">
        <v>704</v>
      </c>
      <c r="D219" s="146" t="s">
        <v>705</v>
      </c>
      <c r="E219" s="146" t="s">
        <v>706</v>
      </c>
      <c r="F219" s="146" t="s">
        <v>680</v>
      </c>
      <c r="G219" s="149" t="s">
        <v>639</v>
      </c>
      <c r="H219" s="203" t="s">
        <v>707</v>
      </c>
      <c r="I219" s="150">
        <v>627</v>
      </c>
      <c r="J219" s="138">
        <f t="shared" si="32"/>
        <v>564.3</v>
      </c>
      <c r="K219" s="138">
        <f t="shared" si="33"/>
        <v>501.6</v>
      </c>
      <c r="ET219" s="217"/>
      <c r="EU219" s="217"/>
      <c r="EV219" s="217"/>
      <c r="EW219" s="217"/>
      <c r="EX219" s="217"/>
      <c r="EY219" s="217"/>
      <c r="EZ219" s="217"/>
      <c r="FA219" s="217"/>
      <c r="FB219" s="217"/>
      <c r="FC219" s="217"/>
      <c r="FD219" s="217"/>
      <c r="FE219" s="217"/>
      <c r="FF219" s="217"/>
      <c r="FG219" s="217"/>
      <c r="FH219" s="217"/>
      <c r="FI219" s="217"/>
      <c r="FJ219" s="217"/>
      <c r="FK219" s="217"/>
      <c r="FL219" s="217"/>
      <c r="FM219" s="217"/>
      <c r="FN219" s="217"/>
      <c r="FO219" s="217"/>
      <c r="FP219" s="217"/>
      <c r="FQ219" s="217"/>
      <c r="FR219" s="217"/>
      <c r="FS219" s="217"/>
      <c r="FT219" s="217"/>
      <c r="FU219" s="217"/>
      <c r="FV219" s="217"/>
      <c r="FW219" s="217"/>
      <c r="FX219" s="217"/>
      <c r="FY219" s="217"/>
      <c r="FZ219" s="217"/>
      <c r="GA219" s="217"/>
      <c r="GB219" s="217"/>
      <c r="GC219" s="217"/>
      <c r="GD219" s="217"/>
      <c r="GE219" s="217"/>
      <c r="GF219" s="217"/>
      <c r="GG219" s="217"/>
      <c r="GH219" s="217"/>
      <c r="GI219" s="217"/>
      <c r="GJ219" s="217"/>
      <c r="GK219" s="217"/>
      <c r="GL219" s="217"/>
      <c r="GM219" s="217"/>
      <c r="GN219" s="217"/>
      <c r="GO219" s="217"/>
      <c r="GP219" s="217"/>
      <c r="GQ219" s="217"/>
      <c r="GR219" s="217"/>
      <c r="GS219" s="217"/>
      <c r="GT219" s="217"/>
      <c r="GU219" s="217"/>
      <c r="GV219" s="217"/>
      <c r="GW219" s="217"/>
      <c r="GX219" s="217"/>
      <c r="GY219" s="217"/>
      <c r="GZ219" s="217"/>
      <c r="HA219" s="217"/>
      <c r="HB219" s="217"/>
      <c r="HC219" s="217"/>
      <c r="HD219" s="217"/>
      <c r="HE219" s="217"/>
      <c r="HF219" s="217"/>
      <c r="HG219" s="217"/>
      <c r="HH219" s="217"/>
      <c r="HI219" s="217"/>
      <c r="HJ219" s="217"/>
      <c r="HK219" s="217"/>
      <c r="HL219" s="217"/>
      <c r="HM219" s="217"/>
      <c r="HN219" s="217"/>
      <c r="HO219" s="217"/>
      <c r="HP219" s="217"/>
      <c r="HQ219" s="217"/>
      <c r="HR219" s="217"/>
      <c r="HS219" s="217"/>
      <c r="HT219" s="217"/>
      <c r="HU219" s="217"/>
      <c r="HV219" s="217"/>
      <c r="HW219" s="217"/>
      <c r="HX219" s="217"/>
      <c r="HY219" s="217"/>
      <c r="HZ219" s="217"/>
      <c r="IA219" s="217"/>
      <c r="IB219" s="217"/>
      <c r="IC219" s="217"/>
      <c r="ID219" s="217"/>
      <c r="IE219" s="217"/>
      <c r="IF219" s="217"/>
      <c r="IG219" s="217"/>
      <c r="IH219" s="217"/>
      <c r="II219" s="217"/>
      <c r="IJ219" s="217"/>
      <c r="IK219" s="217"/>
      <c r="IL219" s="217"/>
      <c r="IM219" s="217"/>
      <c r="IN219" s="217"/>
      <c r="IO219" s="217"/>
      <c r="IP219" s="217"/>
      <c r="IQ219" s="217"/>
      <c r="IS219" s="217"/>
      <c r="IT219" s="217"/>
      <c r="IU219" s="217"/>
      <c r="IV219" s="217"/>
    </row>
    <row r="220" s="128" customFormat="1" ht="42.75" spans="1:256">
      <c r="A220" s="199"/>
      <c r="B220" s="200" t="s">
        <v>273</v>
      </c>
      <c r="C220" s="205" t="s">
        <v>708</v>
      </c>
      <c r="D220" s="146" t="s">
        <v>709</v>
      </c>
      <c r="E220" s="207" t="s">
        <v>710</v>
      </c>
      <c r="F220" s="207"/>
      <c r="G220" s="149" t="s">
        <v>639</v>
      </c>
      <c r="H220" s="146"/>
      <c r="I220" s="150">
        <v>55</v>
      </c>
      <c r="J220" s="138">
        <f t="shared" si="32"/>
        <v>49.5</v>
      </c>
      <c r="K220" s="138">
        <f t="shared" si="33"/>
        <v>44</v>
      </c>
      <c r="ET220" s="217"/>
      <c r="EU220" s="217"/>
      <c r="EV220" s="217"/>
      <c r="EW220" s="217"/>
      <c r="EX220" s="217"/>
      <c r="EY220" s="217"/>
      <c r="EZ220" s="217"/>
      <c r="FA220" s="217"/>
      <c r="FB220" s="217"/>
      <c r="FC220" s="217"/>
      <c r="FD220" s="217"/>
      <c r="FE220" s="217"/>
      <c r="FF220" s="217"/>
      <c r="FG220" s="217"/>
      <c r="FH220" s="217"/>
      <c r="FI220" s="217"/>
      <c r="FJ220" s="217"/>
      <c r="FK220" s="217"/>
      <c r="FL220" s="217"/>
      <c r="FM220" s="217"/>
      <c r="FN220" s="217"/>
      <c r="FO220" s="217"/>
      <c r="FP220" s="217"/>
      <c r="FQ220" s="217"/>
      <c r="FR220" s="217"/>
      <c r="FS220" s="217"/>
      <c r="FT220" s="217"/>
      <c r="FU220" s="217"/>
      <c r="FV220" s="217"/>
      <c r="FW220" s="217"/>
      <c r="FX220" s="217"/>
      <c r="FY220" s="217"/>
      <c r="FZ220" s="217"/>
      <c r="GA220" s="217"/>
      <c r="GB220" s="217"/>
      <c r="GC220" s="217"/>
      <c r="GD220" s="217"/>
      <c r="GE220" s="217"/>
      <c r="GF220" s="217"/>
      <c r="GG220" s="217"/>
      <c r="GH220" s="217"/>
      <c r="GI220" s="217"/>
      <c r="GJ220" s="217"/>
      <c r="GK220" s="217"/>
      <c r="GL220" s="217"/>
      <c r="GM220" s="217"/>
      <c r="GN220" s="217"/>
      <c r="GO220" s="217"/>
      <c r="GP220" s="217"/>
      <c r="GQ220" s="217"/>
      <c r="GR220" s="217"/>
      <c r="GS220" s="217"/>
      <c r="GT220" s="217"/>
      <c r="GU220" s="217"/>
      <c r="GV220" s="217"/>
      <c r="GW220" s="217"/>
      <c r="GX220" s="217"/>
      <c r="GY220" s="217"/>
      <c r="GZ220" s="217"/>
      <c r="HA220" s="217"/>
      <c r="HB220" s="217"/>
      <c r="HC220" s="217"/>
      <c r="HD220" s="217"/>
      <c r="HE220" s="217"/>
      <c r="HF220" s="217"/>
      <c r="HG220" s="217"/>
      <c r="HH220" s="217"/>
      <c r="HI220" s="217"/>
      <c r="HJ220" s="217"/>
      <c r="HK220" s="217"/>
      <c r="HL220" s="217"/>
      <c r="HM220" s="217"/>
      <c r="HN220" s="217"/>
      <c r="HO220" s="217"/>
      <c r="HP220" s="217"/>
      <c r="HQ220" s="217"/>
      <c r="HR220" s="217"/>
      <c r="HS220" s="217"/>
      <c r="HT220" s="217"/>
      <c r="HU220" s="217"/>
      <c r="HV220" s="217"/>
      <c r="HW220" s="217"/>
      <c r="HX220" s="217"/>
      <c r="HY220" s="217"/>
      <c r="HZ220" s="217"/>
      <c r="IA220" s="217"/>
      <c r="IB220" s="217"/>
      <c r="IC220" s="217"/>
      <c r="ID220" s="217"/>
      <c r="IE220" s="217"/>
      <c r="IF220" s="217"/>
      <c r="IG220" s="217"/>
      <c r="IH220" s="217"/>
      <c r="II220" s="217"/>
      <c r="IJ220" s="217"/>
      <c r="IK220" s="217"/>
      <c r="IL220" s="217"/>
      <c r="IM220" s="217"/>
      <c r="IN220" s="217"/>
      <c r="IO220" s="217"/>
      <c r="IP220" s="217"/>
      <c r="IQ220" s="217"/>
      <c r="IS220" s="217"/>
      <c r="IT220" s="217"/>
      <c r="IU220" s="217"/>
      <c r="IV220" s="217"/>
    </row>
    <row r="221" s="128" customFormat="1" ht="28.5" spans="1:256">
      <c r="A221" s="199"/>
      <c r="B221" s="200" t="s">
        <v>273</v>
      </c>
      <c r="C221" s="205" t="s">
        <v>711</v>
      </c>
      <c r="D221" s="146" t="s">
        <v>712</v>
      </c>
      <c r="E221" s="207" t="s">
        <v>713</v>
      </c>
      <c r="F221" s="207"/>
      <c r="G221" s="149" t="s">
        <v>20</v>
      </c>
      <c r="H221" s="219"/>
      <c r="I221" s="150">
        <v>22</v>
      </c>
      <c r="J221" s="138">
        <f t="shared" si="32"/>
        <v>19.8</v>
      </c>
      <c r="K221" s="138">
        <f t="shared" si="33"/>
        <v>17.6</v>
      </c>
      <c r="ET221" s="217"/>
      <c r="EU221" s="217"/>
      <c r="EV221" s="217"/>
      <c r="EW221" s="217"/>
      <c r="EX221" s="217"/>
      <c r="EY221" s="217"/>
      <c r="EZ221" s="217"/>
      <c r="FA221" s="217"/>
      <c r="FB221" s="217"/>
      <c r="FC221" s="217"/>
      <c r="FD221" s="217"/>
      <c r="FE221" s="217"/>
      <c r="FF221" s="217"/>
      <c r="FG221" s="217"/>
      <c r="FH221" s="217"/>
      <c r="FI221" s="217"/>
      <c r="FJ221" s="217"/>
      <c r="FK221" s="217"/>
      <c r="FL221" s="217"/>
      <c r="FM221" s="217"/>
      <c r="FN221" s="217"/>
      <c r="FO221" s="217"/>
      <c r="FP221" s="217"/>
      <c r="FQ221" s="217"/>
      <c r="FR221" s="217"/>
      <c r="FS221" s="217"/>
      <c r="FT221" s="217"/>
      <c r="FU221" s="217"/>
      <c r="FV221" s="217"/>
      <c r="FW221" s="217"/>
      <c r="FX221" s="217"/>
      <c r="FY221" s="217"/>
      <c r="FZ221" s="217"/>
      <c r="GA221" s="217"/>
      <c r="GB221" s="217"/>
      <c r="GC221" s="217"/>
      <c r="GD221" s="217"/>
      <c r="GE221" s="217"/>
      <c r="GF221" s="217"/>
      <c r="GG221" s="217"/>
      <c r="GH221" s="217"/>
      <c r="GI221" s="217"/>
      <c r="GJ221" s="217"/>
      <c r="GK221" s="217"/>
      <c r="GL221" s="217"/>
      <c r="GM221" s="217"/>
      <c r="GN221" s="217"/>
      <c r="GO221" s="217"/>
      <c r="GP221" s="217"/>
      <c r="GQ221" s="217"/>
      <c r="GR221" s="217"/>
      <c r="GS221" s="217"/>
      <c r="GT221" s="217"/>
      <c r="GU221" s="217"/>
      <c r="GV221" s="217"/>
      <c r="GW221" s="217"/>
      <c r="GX221" s="217"/>
      <c r="GY221" s="217"/>
      <c r="GZ221" s="217"/>
      <c r="HA221" s="217"/>
      <c r="HB221" s="217"/>
      <c r="HC221" s="217"/>
      <c r="HD221" s="217"/>
      <c r="HE221" s="217"/>
      <c r="HF221" s="217"/>
      <c r="HG221" s="217"/>
      <c r="HH221" s="217"/>
      <c r="HI221" s="217"/>
      <c r="HJ221" s="217"/>
      <c r="HK221" s="217"/>
      <c r="HL221" s="217"/>
      <c r="HM221" s="217"/>
      <c r="HN221" s="217"/>
      <c r="HO221" s="217"/>
      <c r="HP221" s="217"/>
      <c r="HQ221" s="217"/>
      <c r="HR221" s="217"/>
      <c r="HS221" s="217"/>
      <c r="HT221" s="217"/>
      <c r="HU221" s="217"/>
      <c r="HV221" s="217"/>
      <c r="HW221" s="217"/>
      <c r="HX221" s="217"/>
      <c r="HY221" s="217"/>
      <c r="HZ221" s="217"/>
      <c r="IA221" s="217"/>
      <c r="IB221" s="217"/>
      <c r="IC221" s="217"/>
      <c r="ID221" s="217"/>
      <c r="IE221" s="217"/>
      <c r="IF221" s="217"/>
      <c r="IG221" s="217"/>
      <c r="IH221" s="217"/>
      <c r="II221" s="217"/>
      <c r="IJ221" s="217"/>
      <c r="IK221" s="217"/>
      <c r="IL221" s="217"/>
      <c r="IM221" s="217"/>
      <c r="IN221" s="217"/>
      <c r="IO221" s="217"/>
      <c r="IP221" s="217"/>
      <c r="IQ221" s="217"/>
      <c r="IS221" s="217"/>
      <c r="IT221" s="217"/>
      <c r="IU221" s="217"/>
      <c r="IV221" s="217"/>
    </row>
    <row r="222" s="128" customFormat="1" ht="28.5" spans="1:256">
      <c r="A222" s="199"/>
      <c r="B222" s="200" t="s">
        <v>273</v>
      </c>
      <c r="C222" s="205" t="s">
        <v>714</v>
      </c>
      <c r="D222" s="146" t="s">
        <v>715</v>
      </c>
      <c r="E222" s="207" t="s">
        <v>716</v>
      </c>
      <c r="F222" s="191"/>
      <c r="G222" s="149" t="s">
        <v>20</v>
      </c>
      <c r="H222" s="146"/>
      <c r="I222" s="150">
        <v>88</v>
      </c>
      <c r="J222" s="138">
        <f t="shared" si="32"/>
        <v>79.2</v>
      </c>
      <c r="K222" s="138">
        <f t="shared" si="33"/>
        <v>70.4</v>
      </c>
      <c r="ET222" s="217"/>
      <c r="EU222" s="217"/>
      <c r="EV222" s="217"/>
      <c r="EW222" s="217"/>
      <c r="EX222" s="217"/>
      <c r="EY222" s="217"/>
      <c r="EZ222" s="217"/>
      <c r="FA222" s="217"/>
      <c r="FB222" s="217"/>
      <c r="FC222" s="217"/>
      <c r="FD222" s="217"/>
      <c r="FE222" s="217"/>
      <c r="FF222" s="217"/>
      <c r="FG222" s="217"/>
      <c r="FH222" s="217"/>
      <c r="FI222" s="217"/>
      <c r="FJ222" s="217"/>
      <c r="FK222" s="217"/>
      <c r="FL222" s="217"/>
      <c r="FM222" s="217"/>
      <c r="FN222" s="217"/>
      <c r="FO222" s="217"/>
      <c r="FP222" s="217"/>
      <c r="FQ222" s="217"/>
      <c r="FR222" s="217"/>
      <c r="FS222" s="217"/>
      <c r="FT222" s="217"/>
      <c r="FU222" s="217"/>
      <c r="FV222" s="217"/>
      <c r="FW222" s="217"/>
      <c r="FX222" s="217"/>
      <c r="FY222" s="217"/>
      <c r="FZ222" s="217"/>
      <c r="GA222" s="217"/>
      <c r="GB222" s="217"/>
      <c r="GC222" s="217"/>
      <c r="GD222" s="217"/>
      <c r="GE222" s="217"/>
      <c r="GF222" s="217"/>
      <c r="GG222" s="217"/>
      <c r="GH222" s="217"/>
      <c r="GI222" s="217"/>
      <c r="GJ222" s="217"/>
      <c r="GK222" s="217"/>
      <c r="GL222" s="217"/>
      <c r="GM222" s="217"/>
      <c r="GN222" s="217"/>
      <c r="GO222" s="217"/>
      <c r="GP222" s="217"/>
      <c r="GQ222" s="217"/>
      <c r="GR222" s="217"/>
      <c r="GS222" s="217"/>
      <c r="GT222" s="217"/>
      <c r="GU222" s="217"/>
      <c r="GV222" s="217"/>
      <c r="GW222" s="217"/>
      <c r="GX222" s="217"/>
      <c r="GY222" s="217"/>
      <c r="GZ222" s="217"/>
      <c r="HA222" s="217"/>
      <c r="HB222" s="217"/>
      <c r="HC222" s="217"/>
      <c r="HD222" s="217"/>
      <c r="HE222" s="217"/>
      <c r="HF222" s="217"/>
      <c r="HG222" s="217"/>
      <c r="HH222" s="217"/>
      <c r="HI222" s="217"/>
      <c r="HJ222" s="217"/>
      <c r="HK222" s="217"/>
      <c r="HL222" s="217"/>
      <c r="HM222" s="217"/>
      <c r="HN222" s="217"/>
      <c r="HO222" s="217"/>
      <c r="HP222" s="217"/>
      <c r="HQ222" s="217"/>
      <c r="HR222" s="217"/>
      <c r="HS222" s="217"/>
      <c r="HT222" s="217"/>
      <c r="HU222" s="217"/>
      <c r="HV222" s="217"/>
      <c r="HW222" s="217"/>
      <c r="HX222" s="217"/>
      <c r="HY222" s="217"/>
      <c r="HZ222" s="217"/>
      <c r="IA222" s="217"/>
      <c r="IB222" s="217"/>
      <c r="IC222" s="217"/>
      <c r="ID222" s="217"/>
      <c r="IE222" s="217"/>
      <c r="IF222" s="217"/>
      <c r="IG222" s="217"/>
      <c r="IH222" s="217"/>
      <c r="II222" s="217"/>
      <c r="IJ222" s="217"/>
      <c r="IK222" s="217"/>
      <c r="IL222" s="217"/>
      <c r="IM222" s="217"/>
      <c r="IN222" s="217"/>
      <c r="IO222" s="217"/>
      <c r="IP222" s="217"/>
      <c r="IQ222" s="217"/>
      <c r="IS222" s="217"/>
      <c r="IT222" s="217"/>
      <c r="IU222" s="217"/>
      <c r="IV222" s="217"/>
    </row>
    <row r="223" s="128" customFormat="1" ht="71.25" spans="1:256">
      <c r="A223" s="199"/>
      <c r="B223" s="200" t="s">
        <v>273</v>
      </c>
      <c r="C223" s="208" t="s">
        <v>717</v>
      </c>
      <c r="D223" s="146" t="s">
        <v>718</v>
      </c>
      <c r="E223" s="207" t="s">
        <v>706</v>
      </c>
      <c r="F223" s="207" t="s">
        <v>680</v>
      </c>
      <c r="G223" s="149" t="s">
        <v>639</v>
      </c>
      <c r="H223" s="203"/>
      <c r="I223" s="150">
        <v>627</v>
      </c>
      <c r="J223" s="138">
        <f t="shared" si="32"/>
        <v>564.3</v>
      </c>
      <c r="K223" s="138">
        <f t="shared" si="33"/>
        <v>501.6</v>
      </c>
      <c r="ET223" s="217"/>
      <c r="EU223" s="217"/>
      <c r="EV223" s="217"/>
      <c r="EW223" s="217"/>
      <c r="EX223" s="217"/>
      <c r="EY223" s="217"/>
      <c r="EZ223" s="217"/>
      <c r="FA223" s="217"/>
      <c r="FB223" s="217"/>
      <c r="FC223" s="217"/>
      <c r="FD223" s="217"/>
      <c r="FE223" s="217"/>
      <c r="FF223" s="217"/>
      <c r="FG223" s="217"/>
      <c r="FH223" s="217"/>
      <c r="FI223" s="217"/>
      <c r="FJ223" s="217"/>
      <c r="FK223" s="217"/>
      <c r="FL223" s="217"/>
      <c r="FM223" s="217"/>
      <c r="FN223" s="217"/>
      <c r="FO223" s="217"/>
      <c r="FP223" s="217"/>
      <c r="FQ223" s="217"/>
      <c r="FR223" s="217"/>
      <c r="FS223" s="217"/>
      <c r="FT223" s="217"/>
      <c r="FU223" s="217"/>
      <c r="FV223" s="217"/>
      <c r="FW223" s="217"/>
      <c r="FX223" s="217"/>
      <c r="FY223" s="217"/>
      <c r="FZ223" s="217"/>
      <c r="GA223" s="217"/>
      <c r="GB223" s="217"/>
      <c r="GC223" s="217"/>
      <c r="GD223" s="217"/>
      <c r="GE223" s="217"/>
      <c r="GF223" s="217"/>
      <c r="GG223" s="217"/>
      <c r="GH223" s="217"/>
      <c r="GI223" s="217"/>
      <c r="GJ223" s="217"/>
      <c r="GK223" s="217"/>
      <c r="GL223" s="217"/>
      <c r="GM223" s="217"/>
      <c r="GN223" s="217"/>
      <c r="GO223" s="217"/>
      <c r="GP223" s="217"/>
      <c r="GQ223" s="217"/>
      <c r="GR223" s="217"/>
      <c r="GS223" s="217"/>
      <c r="GT223" s="217"/>
      <c r="GU223" s="217"/>
      <c r="GV223" s="217"/>
      <c r="GW223" s="217"/>
      <c r="GX223" s="217"/>
      <c r="GY223" s="217"/>
      <c r="GZ223" s="217"/>
      <c r="HA223" s="217"/>
      <c r="HB223" s="217"/>
      <c r="HC223" s="217"/>
      <c r="HD223" s="217"/>
      <c r="HE223" s="217"/>
      <c r="HF223" s="217"/>
      <c r="HG223" s="217"/>
      <c r="HH223" s="217"/>
      <c r="HI223" s="217"/>
      <c r="HJ223" s="217"/>
      <c r="HK223" s="217"/>
      <c r="HL223" s="217"/>
      <c r="HM223" s="217"/>
      <c r="HN223" s="217"/>
      <c r="HO223" s="217"/>
      <c r="HP223" s="217"/>
      <c r="HQ223" s="217"/>
      <c r="HR223" s="217"/>
      <c r="HS223" s="217"/>
      <c r="HT223" s="217"/>
      <c r="HU223" s="217"/>
      <c r="HV223" s="217"/>
      <c r="HW223" s="217"/>
      <c r="HX223" s="217"/>
      <c r="HY223" s="217"/>
      <c r="HZ223" s="217"/>
      <c r="IA223" s="217"/>
      <c r="IB223" s="217"/>
      <c r="IC223" s="217"/>
      <c r="ID223" s="217"/>
      <c r="IE223" s="217"/>
      <c r="IF223" s="217"/>
      <c r="IG223" s="217"/>
      <c r="IH223" s="217"/>
      <c r="II223" s="217"/>
      <c r="IJ223" s="217"/>
      <c r="IK223" s="217"/>
      <c r="IL223" s="217"/>
      <c r="IM223" s="217"/>
      <c r="IN223" s="217"/>
      <c r="IO223" s="217"/>
      <c r="IP223" s="217"/>
      <c r="IQ223" s="217"/>
      <c r="IS223" s="217"/>
      <c r="IT223" s="217"/>
      <c r="IU223" s="217"/>
      <c r="IV223" s="217"/>
    </row>
    <row r="224" s="128" customFormat="1" ht="191.25" spans="1:256">
      <c r="A224" s="199">
        <v>13</v>
      </c>
      <c r="B224" s="200" t="s">
        <v>273</v>
      </c>
      <c r="C224" s="208" t="s">
        <v>719</v>
      </c>
      <c r="D224" s="146" t="s">
        <v>720</v>
      </c>
      <c r="E224" s="146" t="s">
        <v>721</v>
      </c>
      <c r="F224" s="146" t="s">
        <v>722</v>
      </c>
      <c r="G224" s="149" t="s">
        <v>652</v>
      </c>
      <c r="H224" s="202" t="s">
        <v>723</v>
      </c>
      <c r="I224" s="150">
        <v>627</v>
      </c>
      <c r="J224" s="138">
        <f t="shared" si="32"/>
        <v>564.3</v>
      </c>
      <c r="K224" s="138">
        <f t="shared" si="33"/>
        <v>501.6</v>
      </c>
      <c r="ET224" s="217"/>
      <c r="EU224" s="217"/>
      <c r="EV224" s="217"/>
      <c r="EW224" s="217"/>
      <c r="EX224" s="217"/>
      <c r="EY224" s="217"/>
      <c r="EZ224" s="217"/>
      <c r="FA224" s="217"/>
      <c r="FB224" s="217"/>
      <c r="FC224" s="217"/>
      <c r="FD224" s="217"/>
      <c r="FE224" s="217"/>
      <c r="FF224" s="217"/>
      <c r="FG224" s="217"/>
      <c r="FH224" s="217"/>
      <c r="FI224" s="217"/>
      <c r="FJ224" s="217"/>
      <c r="FK224" s="217"/>
      <c r="FL224" s="217"/>
      <c r="FM224" s="217"/>
      <c r="FN224" s="217"/>
      <c r="FO224" s="217"/>
      <c r="FP224" s="217"/>
      <c r="FQ224" s="217"/>
      <c r="FR224" s="217"/>
      <c r="FS224" s="217"/>
      <c r="FT224" s="217"/>
      <c r="FU224" s="217"/>
      <c r="FV224" s="217"/>
      <c r="FW224" s="217"/>
      <c r="FX224" s="217"/>
      <c r="FY224" s="217"/>
      <c r="FZ224" s="217"/>
      <c r="GA224" s="217"/>
      <c r="GB224" s="217"/>
      <c r="GC224" s="217"/>
      <c r="GD224" s="217"/>
      <c r="GE224" s="217"/>
      <c r="GF224" s="217"/>
      <c r="GG224" s="217"/>
      <c r="GH224" s="217"/>
      <c r="GI224" s="217"/>
      <c r="GJ224" s="217"/>
      <c r="GK224" s="217"/>
      <c r="GL224" s="217"/>
      <c r="GM224" s="217"/>
      <c r="GN224" s="217"/>
      <c r="GO224" s="217"/>
      <c r="GP224" s="217"/>
      <c r="GQ224" s="217"/>
      <c r="GR224" s="217"/>
      <c r="GS224" s="217"/>
      <c r="GT224" s="217"/>
      <c r="GU224" s="217"/>
      <c r="GV224" s="217"/>
      <c r="GW224" s="217"/>
      <c r="GX224" s="217"/>
      <c r="GY224" s="217"/>
      <c r="GZ224" s="217"/>
      <c r="HA224" s="217"/>
      <c r="HB224" s="217"/>
      <c r="HC224" s="217"/>
      <c r="HD224" s="217"/>
      <c r="HE224" s="217"/>
      <c r="HF224" s="217"/>
      <c r="HG224" s="217"/>
      <c r="HH224" s="217"/>
      <c r="HI224" s="217"/>
      <c r="HJ224" s="217"/>
      <c r="HK224" s="217"/>
      <c r="HL224" s="217"/>
      <c r="HM224" s="217"/>
      <c r="HN224" s="217"/>
      <c r="HO224" s="217"/>
      <c r="HP224" s="217"/>
      <c r="HQ224" s="217"/>
      <c r="HR224" s="217"/>
      <c r="HS224" s="217"/>
      <c r="HT224" s="217"/>
      <c r="HU224" s="217"/>
      <c r="HV224" s="217"/>
      <c r="HW224" s="217"/>
      <c r="HX224" s="217"/>
      <c r="HY224" s="217"/>
      <c r="HZ224" s="217"/>
      <c r="IA224" s="217"/>
      <c r="IB224" s="217"/>
      <c r="IC224" s="217"/>
      <c r="ID224" s="217"/>
      <c r="IE224" s="217"/>
      <c r="IF224" s="217"/>
      <c r="IG224" s="217"/>
      <c r="IH224" s="217"/>
      <c r="II224" s="217"/>
      <c r="IJ224" s="217"/>
      <c r="IK224" s="217"/>
      <c r="IL224" s="217"/>
      <c r="IM224" s="217"/>
      <c r="IN224" s="217"/>
      <c r="IO224" s="217"/>
      <c r="IP224" s="217"/>
      <c r="IQ224" s="217"/>
      <c r="IS224" s="217"/>
      <c r="IT224" s="217"/>
      <c r="IU224" s="217"/>
      <c r="IV224" s="217"/>
    </row>
    <row r="225" s="128" customFormat="1" ht="42.75" spans="1:256">
      <c r="A225" s="199"/>
      <c r="B225" s="200" t="s">
        <v>273</v>
      </c>
      <c r="C225" s="205" t="s">
        <v>724</v>
      </c>
      <c r="D225" s="207" t="s">
        <v>725</v>
      </c>
      <c r="E225" s="207" t="s">
        <v>726</v>
      </c>
      <c r="F225" s="207"/>
      <c r="G225" s="149" t="s">
        <v>20</v>
      </c>
      <c r="H225" s="219"/>
      <c r="I225" s="150">
        <v>22</v>
      </c>
      <c r="J225" s="138">
        <f t="shared" si="32"/>
        <v>19.8</v>
      </c>
      <c r="K225" s="138">
        <f t="shared" si="33"/>
        <v>17.6</v>
      </c>
      <c r="ET225" s="217"/>
      <c r="EU225" s="217"/>
      <c r="EV225" s="217"/>
      <c r="EW225" s="217"/>
      <c r="EX225" s="217"/>
      <c r="EY225" s="217"/>
      <c r="EZ225" s="217"/>
      <c r="FA225" s="217"/>
      <c r="FB225" s="217"/>
      <c r="FC225" s="217"/>
      <c r="FD225" s="217"/>
      <c r="FE225" s="217"/>
      <c r="FF225" s="217"/>
      <c r="FG225" s="217"/>
      <c r="FH225" s="217"/>
      <c r="FI225" s="217"/>
      <c r="FJ225" s="217"/>
      <c r="FK225" s="217"/>
      <c r="FL225" s="217"/>
      <c r="FM225" s="217"/>
      <c r="FN225" s="217"/>
      <c r="FO225" s="217"/>
      <c r="FP225" s="217"/>
      <c r="FQ225" s="217"/>
      <c r="FR225" s="217"/>
      <c r="FS225" s="217"/>
      <c r="FT225" s="217"/>
      <c r="FU225" s="217"/>
      <c r="FV225" s="217"/>
      <c r="FW225" s="217"/>
      <c r="FX225" s="217"/>
      <c r="FY225" s="217"/>
      <c r="FZ225" s="217"/>
      <c r="GA225" s="217"/>
      <c r="GB225" s="217"/>
      <c r="GC225" s="217"/>
      <c r="GD225" s="217"/>
      <c r="GE225" s="217"/>
      <c r="GF225" s="217"/>
      <c r="GG225" s="217"/>
      <c r="GH225" s="217"/>
      <c r="GI225" s="217"/>
      <c r="GJ225" s="217"/>
      <c r="GK225" s="217"/>
      <c r="GL225" s="217"/>
      <c r="GM225" s="217"/>
      <c r="GN225" s="217"/>
      <c r="GO225" s="217"/>
      <c r="GP225" s="217"/>
      <c r="GQ225" s="217"/>
      <c r="GR225" s="217"/>
      <c r="GS225" s="217"/>
      <c r="GT225" s="217"/>
      <c r="GU225" s="217"/>
      <c r="GV225" s="217"/>
      <c r="GW225" s="217"/>
      <c r="GX225" s="217"/>
      <c r="GY225" s="217"/>
      <c r="GZ225" s="217"/>
      <c r="HA225" s="217"/>
      <c r="HB225" s="217"/>
      <c r="HC225" s="217"/>
      <c r="HD225" s="217"/>
      <c r="HE225" s="217"/>
      <c r="HF225" s="217"/>
      <c r="HG225" s="217"/>
      <c r="HH225" s="217"/>
      <c r="HI225" s="217"/>
      <c r="HJ225" s="217"/>
      <c r="HK225" s="217"/>
      <c r="HL225" s="217"/>
      <c r="HM225" s="217"/>
      <c r="HN225" s="217"/>
      <c r="HO225" s="217"/>
      <c r="HP225" s="217"/>
      <c r="HQ225" s="217"/>
      <c r="HR225" s="217"/>
      <c r="HS225" s="217"/>
      <c r="HT225" s="217"/>
      <c r="HU225" s="217"/>
      <c r="HV225" s="217"/>
      <c r="HW225" s="217"/>
      <c r="HX225" s="217"/>
      <c r="HY225" s="217"/>
      <c r="HZ225" s="217"/>
      <c r="IA225" s="217"/>
      <c r="IB225" s="217"/>
      <c r="IC225" s="217"/>
      <c r="ID225" s="217"/>
      <c r="IE225" s="217"/>
      <c r="IF225" s="217"/>
      <c r="IG225" s="217"/>
      <c r="IH225" s="217"/>
      <c r="II225" s="217"/>
      <c r="IJ225" s="217"/>
      <c r="IK225" s="217"/>
      <c r="IL225" s="217"/>
      <c r="IM225" s="217"/>
      <c r="IN225" s="217"/>
      <c r="IO225" s="217"/>
      <c r="IP225" s="217"/>
      <c r="IQ225" s="217"/>
      <c r="IS225" s="217"/>
      <c r="IT225" s="217"/>
      <c r="IU225" s="217"/>
      <c r="IV225" s="217"/>
    </row>
    <row r="226" s="128" customFormat="1" ht="85.5" spans="1:256">
      <c r="A226" s="199"/>
      <c r="B226" s="200" t="s">
        <v>273</v>
      </c>
      <c r="C226" s="205" t="s">
        <v>727</v>
      </c>
      <c r="D226" s="207" t="s">
        <v>728</v>
      </c>
      <c r="E226" s="207" t="s">
        <v>721</v>
      </c>
      <c r="F226" s="207" t="s">
        <v>722</v>
      </c>
      <c r="G226" s="149" t="s">
        <v>652</v>
      </c>
      <c r="H226" s="146"/>
      <c r="I226" s="150">
        <v>627</v>
      </c>
      <c r="J226" s="138">
        <f t="shared" si="32"/>
        <v>564.3</v>
      </c>
      <c r="K226" s="138">
        <f t="shared" si="33"/>
        <v>501.6</v>
      </c>
      <c r="ET226" s="217"/>
      <c r="EU226" s="217"/>
      <c r="EV226" s="217"/>
      <c r="EW226" s="217"/>
      <c r="EX226" s="217"/>
      <c r="EY226" s="217"/>
      <c r="EZ226" s="217"/>
      <c r="FA226" s="217"/>
      <c r="FB226" s="217"/>
      <c r="FC226" s="217"/>
      <c r="FD226" s="217"/>
      <c r="FE226" s="217"/>
      <c r="FF226" s="217"/>
      <c r="FG226" s="217"/>
      <c r="FH226" s="217"/>
      <c r="FI226" s="217"/>
      <c r="FJ226" s="217"/>
      <c r="FK226" s="217"/>
      <c r="FL226" s="217"/>
      <c r="FM226" s="217"/>
      <c r="FN226" s="217"/>
      <c r="FO226" s="217"/>
      <c r="FP226" s="217"/>
      <c r="FQ226" s="217"/>
      <c r="FR226" s="217"/>
      <c r="FS226" s="217"/>
      <c r="FT226" s="217"/>
      <c r="FU226" s="217"/>
      <c r="FV226" s="217"/>
      <c r="FW226" s="217"/>
      <c r="FX226" s="217"/>
      <c r="FY226" s="217"/>
      <c r="FZ226" s="217"/>
      <c r="GA226" s="217"/>
      <c r="GB226" s="217"/>
      <c r="GC226" s="217"/>
      <c r="GD226" s="217"/>
      <c r="GE226" s="217"/>
      <c r="GF226" s="217"/>
      <c r="GG226" s="217"/>
      <c r="GH226" s="217"/>
      <c r="GI226" s="217"/>
      <c r="GJ226" s="217"/>
      <c r="GK226" s="217"/>
      <c r="GL226" s="217"/>
      <c r="GM226" s="217"/>
      <c r="GN226" s="217"/>
      <c r="GO226" s="217"/>
      <c r="GP226" s="217"/>
      <c r="GQ226" s="217"/>
      <c r="GR226" s="217"/>
      <c r="GS226" s="217"/>
      <c r="GT226" s="217"/>
      <c r="GU226" s="217"/>
      <c r="GV226" s="217"/>
      <c r="GW226" s="217"/>
      <c r="GX226" s="217"/>
      <c r="GY226" s="217"/>
      <c r="GZ226" s="217"/>
      <c r="HA226" s="217"/>
      <c r="HB226" s="217"/>
      <c r="HC226" s="217"/>
      <c r="HD226" s="217"/>
      <c r="HE226" s="217"/>
      <c r="HF226" s="217"/>
      <c r="HG226" s="217"/>
      <c r="HH226" s="217"/>
      <c r="HI226" s="217"/>
      <c r="HJ226" s="217"/>
      <c r="HK226" s="217"/>
      <c r="HL226" s="217"/>
      <c r="HM226" s="217"/>
      <c r="HN226" s="217"/>
      <c r="HO226" s="217"/>
      <c r="HP226" s="217"/>
      <c r="HQ226" s="217"/>
      <c r="HR226" s="217"/>
      <c r="HS226" s="217"/>
      <c r="HT226" s="217"/>
      <c r="HU226" s="217"/>
      <c r="HV226" s="217"/>
      <c r="HW226" s="217"/>
      <c r="HX226" s="217"/>
      <c r="HY226" s="217"/>
      <c r="HZ226" s="217"/>
      <c r="IA226" s="217"/>
      <c r="IB226" s="217"/>
      <c r="IC226" s="217"/>
      <c r="ID226" s="217"/>
      <c r="IE226" s="217"/>
      <c r="IF226" s="217"/>
      <c r="IG226" s="217"/>
      <c r="IH226" s="217"/>
      <c r="II226" s="217"/>
      <c r="IJ226" s="217"/>
      <c r="IK226" s="217"/>
      <c r="IL226" s="217"/>
      <c r="IM226" s="217"/>
      <c r="IN226" s="217"/>
      <c r="IO226" s="217"/>
      <c r="IP226" s="217"/>
      <c r="IQ226" s="217"/>
      <c r="IS226" s="217"/>
      <c r="IT226" s="217"/>
      <c r="IU226" s="217"/>
      <c r="IV226" s="217"/>
    </row>
    <row r="227" s="128" customFormat="1" ht="85.5" spans="1:256">
      <c r="A227" s="199"/>
      <c r="B227" s="200" t="s">
        <v>273</v>
      </c>
      <c r="C227" s="205" t="s">
        <v>729</v>
      </c>
      <c r="D227" s="207" t="s">
        <v>730</v>
      </c>
      <c r="E227" s="207" t="s">
        <v>731</v>
      </c>
      <c r="F227" s="207" t="s">
        <v>722</v>
      </c>
      <c r="G227" s="149" t="s">
        <v>652</v>
      </c>
      <c r="H227" s="146"/>
      <c r="I227" s="150">
        <v>627</v>
      </c>
      <c r="J227" s="138">
        <f t="shared" si="32"/>
        <v>564.3</v>
      </c>
      <c r="K227" s="138">
        <f t="shared" si="33"/>
        <v>501.6</v>
      </c>
      <c r="ET227" s="217"/>
      <c r="EU227" s="217"/>
      <c r="EV227" s="217"/>
      <c r="EW227" s="217"/>
      <c r="EX227" s="217"/>
      <c r="EY227" s="217"/>
      <c r="EZ227" s="217"/>
      <c r="FA227" s="217"/>
      <c r="FB227" s="217"/>
      <c r="FC227" s="217"/>
      <c r="FD227" s="217"/>
      <c r="FE227" s="217"/>
      <c r="FF227" s="217"/>
      <c r="FG227" s="217"/>
      <c r="FH227" s="217"/>
      <c r="FI227" s="217"/>
      <c r="FJ227" s="217"/>
      <c r="FK227" s="217"/>
      <c r="FL227" s="217"/>
      <c r="FM227" s="217"/>
      <c r="FN227" s="217"/>
      <c r="FO227" s="217"/>
      <c r="FP227" s="217"/>
      <c r="FQ227" s="217"/>
      <c r="FR227" s="217"/>
      <c r="FS227" s="217"/>
      <c r="FT227" s="217"/>
      <c r="FU227" s="217"/>
      <c r="FV227" s="217"/>
      <c r="FW227" s="217"/>
      <c r="FX227" s="217"/>
      <c r="FY227" s="217"/>
      <c r="FZ227" s="217"/>
      <c r="GA227" s="217"/>
      <c r="GB227" s="217"/>
      <c r="GC227" s="217"/>
      <c r="GD227" s="217"/>
      <c r="GE227" s="217"/>
      <c r="GF227" s="217"/>
      <c r="GG227" s="217"/>
      <c r="GH227" s="217"/>
      <c r="GI227" s="217"/>
      <c r="GJ227" s="217"/>
      <c r="GK227" s="217"/>
      <c r="GL227" s="217"/>
      <c r="GM227" s="217"/>
      <c r="GN227" s="217"/>
      <c r="GO227" s="217"/>
      <c r="GP227" s="217"/>
      <c r="GQ227" s="217"/>
      <c r="GR227" s="217"/>
      <c r="GS227" s="217"/>
      <c r="GT227" s="217"/>
      <c r="GU227" s="217"/>
      <c r="GV227" s="217"/>
      <c r="GW227" s="217"/>
      <c r="GX227" s="217"/>
      <c r="GY227" s="217"/>
      <c r="GZ227" s="217"/>
      <c r="HA227" s="217"/>
      <c r="HB227" s="217"/>
      <c r="HC227" s="217"/>
      <c r="HD227" s="217"/>
      <c r="HE227" s="217"/>
      <c r="HF227" s="217"/>
      <c r="HG227" s="217"/>
      <c r="HH227" s="217"/>
      <c r="HI227" s="217"/>
      <c r="HJ227" s="217"/>
      <c r="HK227" s="217"/>
      <c r="HL227" s="217"/>
      <c r="HM227" s="217"/>
      <c r="HN227" s="217"/>
      <c r="HO227" s="217"/>
      <c r="HP227" s="217"/>
      <c r="HQ227" s="217"/>
      <c r="HR227" s="217"/>
      <c r="HS227" s="217"/>
      <c r="HT227" s="217"/>
      <c r="HU227" s="217"/>
      <c r="HV227" s="217"/>
      <c r="HW227" s="217"/>
      <c r="HX227" s="217"/>
      <c r="HY227" s="217"/>
      <c r="HZ227" s="217"/>
      <c r="IA227" s="217"/>
      <c r="IB227" s="217"/>
      <c r="IC227" s="217"/>
      <c r="ID227" s="217"/>
      <c r="IE227" s="217"/>
      <c r="IF227" s="217"/>
      <c r="IG227" s="217"/>
      <c r="IH227" s="217"/>
      <c r="II227" s="217"/>
      <c r="IJ227" s="217"/>
      <c r="IK227" s="217"/>
      <c r="IL227" s="217"/>
      <c r="IM227" s="217"/>
      <c r="IN227" s="217"/>
      <c r="IO227" s="217"/>
      <c r="IP227" s="217"/>
      <c r="IQ227" s="217"/>
      <c r="IS227" s="217"/>
      <c r="IT227" s="217"/>
      <c r="IU227" s="217"/>
      <c r="IV227" s="217"/>
    </row>
    <row r="228" s="128" customFormat="1" ht="15.75" spans="1:256">
      <c r="A228" s="199"/>
      <c r="B228" s="197"/>
      <c r="C228" s="197">
        <v>2303</v>
      </c>
      <c r="D228" s="211" t="s">
        <v>732</v>
      </c>
      <c r="E228" s="207"/>
      <c r="F228" s="207"/>
      <c r="G228" s="192"/>
      <c r="H228" s="192"/>
      <c r="I228" s="223"/>
      <c r="J228" s="138"/>
      <c r="K228" s="138"/>
      <c r="ET228" s="217"/>
      <c r="EU228" s="217"/>
      <c r="EV228" s="217"/>
      <c r="EW228" s="217"/>
      <c r="EX228" s="217"/>
      <c r="EY228" s="217"/>
      <c r="EZ228" s="217"/>
      <c r="FA228" s="217"/>
      <c r="FB228" s="217"/>
      <c r="FC228" s="217"/>
      <c r="FD228" s="217"/>
      <c r="FE228" s="217"/>
      <c r="FF228" s="217"/>
      <c r="FG228" s="217"/>
      <c r="FH228" s="217"/>
      <c r="FI228" s="217"/>
      <c r="FJ228" s="217"/>
      <c r="FK228" s="217"/>
      <c r="FL228" s="217"/>
      <c r="FM228" s="217"/>
      <c r="FN228" s="217"/>
      <c r="FO228" s="217"/>
      <c r="FP228" s="217"/>
      <c r="FQ228" s="217"/>
      <c r="FR228" s="217"/>
      <c r="FS228" s="217"/>
      <c r="FT228" s="217"/>
      <c r="FU228" s="217"/>
      <c r="FV228" s="217"/>
      <c r="FW228" s="217"/>
      <c r="FX228" s="217"/>
      <c r="FY228" s="217"/>
      <c r="FZ228" s="217"/>
      <c r="GA228" s="217"/>
      <c r="GB228" s="217"/>
      <c r="GC228" s="217"/>
      <c r="GD228" s="217"/>
      <c r="GE228" s="217"/>
      <c r="GF228" s="217"/>
      <c r="GG228" s="217"/>
      <c r="GH228" s="217"/>
      <c r="GI228" s="217"/>
      <c r="GJ228" s="217"/>
      <c r="GK228" s="217"/>
      <c r="GL228" s="217"/>
      <c r="GM228" s="217"/>
      <c r="GN228" s="217"/>
      <c r="GO228" s="217"/>
      <c r="GP228" s="217"/>
      <c r="GQ228" s="217"/>
      <c r="GR228" s="217"/>
      <c r="GS228" s="217"/>
      <c r="GT228" s="217"/>
      <c r="GU228" s="217"/>
      <c r="GV228" s="217"/>
      <c r="GW228" s="217"/>
      <c r="GX228" s="217"/>
      <c r="GY228" s="217"/>
      <c r="GZ228" s="217"/>
      <c r="HA228" s="217"/>
      <c r="HB228" s="217"/>
      <c r="HC228" s="217"/>
      <c r="HD228" s="217"/>
      <c r="HE228" s="217"/>
      <c r="HF228" s="217"/>
      <c r="HG228" s="217"/>
      <c r="HH228" s="217"/>
      <c r="HI228" s="217"/>
      <c r="HJ228" s="217"/>
      <c r="HK228" s="217"/>
      <c r="HL228" s="217"/>
      <c r="HM228" s="217"/>
      <c r="HN228" s="217"/>
      <c r="HO228" s="217"/>
      <c r="HP228" s="217"/>
      <c r="HQ228" s="217"/>
      <c r="HR228" s="217"/>
      <c r="HS228" s="217"/>
      <c r="HT228" s="217"/>
      <c r="HU228" s="217"/>
      <c r="HV228" s="217"/>
      <c r="HW228" s="217"/>
      <c r="HX228" s="217"/>
      <c r="HY228" s="217"/>
      <c r="HZ228" s="217"/>
      <c r="IA228" s="217"/>
      <c r="IB228" s="217"/>
      <c r="IC228" s="217"/>
      <c r="ID228" s="217"/>
      <c r="IE228" s="217"/>
      <c r="IF228" s="217"/>
      <c r="IG228" s="217"/>
      <c r="IH228" s="217"/>
      <c r="II228" s="217"/>
      <c r="IJ228" s="217"/>
      <c r="IK228" s="217"/>
      <c r="IL228" s="217"/>
      <c r="IM228" s="217"/>
      <c r="IN228" s="217"/>
      <c r="IO228" s="217"/>
      <c r="IP228" s="217"/>
      <c r="IQ228" s="217"/>
      <c r="IS228" s="217"/>
      <c r="IT228" s="217"/>
      <c r="IU228" s="217"/>
      <c r="IV228" s="217"/>
    </row>
    <row r="229" s="128" customFormat="1" ht="156.75" spans="1:256">
      <c r="A229" s="199"/>
      <c r="B229" s="200"/>
      <c r="C229" s="197">
        <v>230301</v>
      </c>
      <c r="D229" s="207" t="s">
        <v>733</v>
      </c>
      <c r="E229" s="207"/>
      <c r="F229" s="207"/>
      <c r="G229" s="192"/>
      <c r="H229" s="207" t="s">
        <v>734</v>
      </c>
      <c r="I229" s="154"/>
      <c r="J229" s="138"/>
      <c r="K229" s="138"/>
      <c r="ET229" s="217"/>
      <c r="EU229" s="217"/>
      <c r="EV229" s="217"/>
      <c r="EW229" s="217"/>
      <c r="EX229" s="217"/>
      <c r="EY229" s="217"/>
      <c r="EZ229" s="217"/>
      <c r="FA229" s="217"/>
      <c r="FB229" s="217"/>
      <c r="FC229" s="217"/>
      <c r="FD229" s="217"/>
      <c r="FE229" s="217"/>
      <c r="FF229" s="217"/>
      <c r="FG229" s="217"/>
      <c r="FH229" s="217"/>
      <c r="FI229" s="217"/>
      <c r="FJ229" s="217"/>
      <c r="FK229" s="217"/>
      <c r="FL229" s="217"/>
      <c r="FM229" s="217"/>
      <c r="FN229" s="217"/>
      <c r="FO229" s="217"/>
      <c r="FP229" s="217"/>
      <c r="FQ229" s="217"/>
      <c r="FR229" s="217"/>
      <c r="FS229" s="217"/>
      <c r="FT229" s="217"/>
      <c r="FU229" s="217"/>
      <c r="FV229" s="217"/>
      <c r="FW229" s="217"/>
      <c r="FX229" s="217"/>
      <c r="FY229" s="217"/>
      <c r="FZ229" s="217"/>
      <c r="GA229" s="217"/>
      <c r="GB229" s="217"/>
      <c r="GC229" s="217"/>
      <c r="GD229" s="217"/>
      <c r="GE229" s="217"/>
      <c r="GF229" s="217"/>
      <c r="GG229" s="217"/>
      <c r="GH229" s="217"/>
      <c r="GI229" s="217"/>
      <c r="GJ229" s="217"/>
      <c r="GK229" s="217"/>
      <c r="GL229" s="217"/>
      <c r="GM229" s="217"/>
      <c r="GN229" s="217"/>
      <c r="GO229" s="217"/>
      <c r="GP229" s="217"/>
      <c r="GQ229" s="217"/>
      <c r="GR229" s="217"/>
      <c r="GS229" s="217"/>
      <c r="GT229" s="217"/>
      <c r="GU229" s="217"/>
      <c r="GV229" s="217"/>
      <c r="GW229" s="217"/>
      <c r="GX229" s="217"/>
      <c r="GY229" s="217"/>
      <c r="GZ229" s="217"/>
      <c r="HA229" s="217"/>
      <c r="HB229" s="217"/>
      <c r="HC229" s="217"/>
      <c r="HD229" s="217"/>
      <c r="HE229" s="217"/>
      <c r="HF229" s="217"/>
      <c r="HG229" s="217"/>
      <c r="HH229" s="217"/>
      <c r="HI229" s="217"/>
      <c r="HJ229" s="217"/>
      <c r="HK229" s="217"/>
      <c r="HL229" s="217"/>
      <c r="HM229" s="217"/>
      <c r="HN229" s="217"/>
      <c r="HO229" s="217"/>
      <c r="HP229" s="217"/>
      <c r="HQ229" s="217"/>
      <c r="HR229" s="217"/>
      <c r="HS229" s="217"/>
      <c r="HT229" s="217"/>
      <c r="HU229" s="217"/>
      <c r="HV229" s="217"/>
      <c r="HW229" s="217"/>
      <c r="HX229" s="217"/>
      <c r="HY229" s="217"/>
      <c r="HZ229" s="217"/>
      <c r="IA229" s="217"/>
      <c r="IB229" s="217"/>
      <c r="IC229" s="217"/>
      <c r="ID229" s="217"/>
      <c r="IE229" s="217"/>
      <c r="IF229" s="217"/>
      <c r="IG229" s="217"/>
      <c r="IH229" s="217"/>
      <c r="II229" s="217"/>
      <c r="IJ229" s="217"/>
      <c r="IK229" s="217"/>
      <c r="IL229" s="217"/>
      <c r="IM229" s="217"/>
      <c r="IN229" s="217"/>
      <c r="IO229" s="217"/>
      <c r="IP229" s="217"/>
      <c r="IQ229" s="217"/>
      <c r="IS229" s="217"/>
      <c r="IT229" s="217"/>
      <c r="IU229" s="217"/>
      <c r="IV229" s="217"/>
    </row>
    <row r="230" s="128" customFormat="1" ht="71.25" spans="1:256">
      <c r="A230" s="199">
        <v>14</v>
      </c>
      <c r="B230" s="200" t="s">
        <v>273</v>
      </c>
      <c r="C230" s="208" t="s">
        <v>735</v>
      </c>
      <c r="D230" s="146" t="s">
        <v>736</v>
      </c>
      <c r="E230" s="146" t="s">
        <v>737</v>
      </c>
      <c r="F230" s="146" t="s">
        <v>738</v>
      </c>
      <c r="G230" s="149" t="s">
        <v>575</v>
      </c>
      <c r="H230" s="209" t="s">
        <v>739</v>
      </c>
      <c r="I230" s="150">
        <v>209</v>
      </c>
      <c r="J230" s="138">
        <f t="shared" ref="J230:J241" si="34">0.9*I230</f>
        <v>188.1</v>
      </c>
      <c r="K230" s="138">
        <f t="shared" ref="K230:K241" si="35">0.8*I230</f>
        <v>167.2</v>
      </c>
      <c r="ET230" s="217"/>
      <c r="EU230" s="217"/>
      <c r="EV230" s="217"/>
      <c r="EW230" s="217"/>
      <c r="EX230" s="217"/>
      <c r="EY230" s="217"/>
      <c r="EZ230" s="217"/>
      <c r="FA230" s="217"/>
      <c r="FB230" s="217"/>
      <c r="FC230" s="217"/>
      <c r="FD230" s="217"/>
      <c r="FE230" s="217"/>
      <c r="FF230" s="217"/>
      <c r="FG230" s="217"/>
      <c r="FH230" s="217"/>
      <c r="FI230" s="217"/>
      <c r="FJ230" s="217"/>
      <c r="FK230" s="217"/>
      <c r="FL230" s="217"/>
      <c r="FM230" s="217"/>
      <c r="FN230" s="217"/>
      <c r="FO230" s="217"/>
      <c r="FP230" s="217"/>
      <c r="FQ230" s="217"/>
      <c r="FR230" s="217"/>
      <c r="FS230" s="217"/>
      <c r="FT230" s="217"/>
      <c r="FU230" s="217"/>
      <c r="FV230" s="217"/>
      <c r="FW230" s="217"/>
      <c r="FX230" s="217"/>
      <c r="FY230" s="217"/>
      <c r="FZ230" s="217"/>
      <c r="GA230" s="217"/>
      <c r="GB230" s="217"/>
      <c r="GC230" s="217"/>
      <c r="GD230" s="217"/>
      <c r="GE230" s="217"/>
      <c r="GF230" s="217"/>
      <c r="GG230" s="217"/>
      <c r="GH230" s="217"/>
      <c r="GI230" s="217"/>
      <c r="GJ230" s="217"/>
      <c r="GK230" s="217"/>
      <c r="GL230" s="217"/>
      <c r="GM230" s="217"/>
      <c r="GN230" s="217"/>
      <c r="GO230" s="217"/>
      <c r="GP230" s="217"/>
      <c r="GQ230" s="217"/>
      <c r="GR230" s="217"/>
      <c r="GS230" s="217"/>
      <c r="GT230" s="217"/>
      <c r="GU230" s="217"/>
      <c r="GV230" s="217"/>
      <c r="GW230" s="217"/>
      <c r="GX230" s="217"/>
      <c r="GY230" s="217"/>
      <c r="GZ230" s="217"/>
      <c r="HA230" s="217"/>
      <c r="HB230" s="217"/>
      <c r="HC230" s="217"/>
      <c r="HD230" s="217"/>
      <c r="HE230" s="217"/>
      <c r="HF230" s="217"/>
      <c r="HG230" s="217"/>
      <c r="HH230" s="217"/>
      <c r="HI230" s="217"/>
      <c r="HJ230" s="217"/>
      <c r="HK230" s="217"/>
      <c r="HL230" s="217"/>
      <c r="HM230" s="217"/>
      <c r="HN230" s="217"/>
      <c r="HO230" s="217"/>
      <c r="HP230" s="217"/>
      <c r="HQ230" s="217"/>
      <c r="HR230" s="217"/>
      <c r="HS230" s="217"/>
      <c r="HT230" s="217"/>
      <c r="HU230" s="217"/>
      <c r="HV230" s="217"/>
      <c r="HW230" s="217"/>
      <c r="HX230" s="217"/>
      <c r="HY230" s="217"/>
      <c r="HZ230" s="217"/>
      <c r="IA230" s="217"/>
      <c r="IB230" s="217"/>
      <c r="IC230" s="217"/>
      <c r="ID230" s="217"/>
      <c r="IE230" s="217"/>
      <c r="IF230" s="217"/>
      <c r="IG230" s="217"/>
      <c r="IH230" s="217"/>
      <c r="II230" s="217"/>
      <c r="IJ230" s="217"/>
      <c r="IK230" s="217"/>
      <c r="IL230" s="217"/>
      <c r="IM230" s="217"/>
      <c r="IN230" s="217"/>
      <c r="IO230" s="217"/>
      <c r="IP230" s="217"/>
      <c r="IQ230" s="217"/>
      <c r="IS230" s="217"/>
      <c r="IT230" s="217"/>
      <c r="IU230" s="217"/>
      <c r="IV230" s="217"/>
    </row>
    <row r="231" s="128" customFormat="1" ht="28.5" spans="1:256">
      <c r="A231" s="199"/>
      <c r="B231" s="200" t="s">
        <v>273</v>
      </c>
      <c r="C231" s="208" t="s">
        <v>740</v>
      </c>
      <c r="D231" s="146" t="s">
        <v>741</v>
      </c>
      <c r="E231" s="207" t="s">
        <v>742</v>
      </c>
      <c r="F231" s="207"/>
      <c r="G231" s="149" t="s">
        <v>743</v>
      </c>
      <c r="H231" s="146"/>
      <c r="I231" s="150">
        <v>33</v>
      </c>
      <c r="J231" s="138">
        <f t="shared" si="34"/>
        <v>29.7</v>
      </c>
      <c r="K231" s="138">
        <f t="shared" si="35"/>
        <v>26.4</v>
      </c>
      <c r="ET231" s="217"/>
      <c r="EU231" s="217"/>
      <c r="EV231" s="217"/>
      <c r="EW231" s="217"/>
      <c r="EX231" s="217"/>
      <c r="EY231" s="217"/>
      <c r="EZ231" s="217"/>
      <c r="FA231" s="217"/>
      <c r="FB231" s="217"/>
      <c r="FC231" s="217"/>
      <c r="FD231" s="217"/>
      <c r="FE231" s="217"/>
      <c r="FF231" s="217"/>
      <c r="FG231" s="217"/>
      <c r="FH231" s="217"/>
      <c r="FI231" s="217"/>
      <c r="FJ231" s="217"/>
      <c r="FK231" s="217"/>
      <c r="FL231" s="217"/>
      <c r="FM231" s="217"/>
      <c r="FN231" s="217"/>
      <c r="FO231" s="217"/>
      <c r="FP231" s="217"/>
      <c r="FQ231" s="217"/>
      <c r="FR231" s="217"/>
      <c r="FS231" s="217"/>
      <c r="FT231" s="217"/>
      <c r="FU231" s="217"/>
      <c r="FV231" s="217"/>
      <c r="FW231" s="217"/>
      <c r="FX231" s="217"/>
      <c r="FY231" s="217"/>
      <c r="FZ231" s="217"/>
      <c r="GA231" s="217"/>
      <c r="GB231" s="217"/>
      <c r="GC231" s="217"/>
      <c r="GD231" s="217"/>
      <c r="GE231" s="217"/>
      <c r="GF231" s="217"/>
      <c r="GG231" s="217"/>
      <c r="GH231" s="217"/>
      <c r="GI231" s="217"/>
      <c r="GJ231" s="217"/>
      <c r="GK231" s="217"/>
      <c r="GL231" s="217"/>
      <c r="GM231" s="217"/>
      <c r="GN231" s="217"/>
      <c r="GO231" s="217"/>
      <c r="GP231" s="217"/>
      <c r="GQ231" s="217"/>
      <c r="GR231" s="217"/>
      <c r="GS231" s="217"/>
      <c r="GT231" s="217"/>
      <c r="GU231" s="217"/>
      <c r="GV231" s="217"/>
      <c r="GW231" s="217"/>
      <c r="GX231" s="217"/>
      <c r="GY231" s="217"/>
      <c r="GZ231" s="217"/>
      <c r="HA231" s="217"/>
      <c r="HB231" s="217"/>
      <c r="HC231" s="217"/>
      <c r="HD231" s="217"/>
      <c r="HE231" s="217"/>
      <c r="HF231" s="217"/>
      <c r="HG231" s="217"/>
      <c r="HH231" s="217"/>
      <c r="HI231" s="217"/>
      <c r="HJ231" s="217"/>
      <c r="HK231" s="217"/>
      <c r="HL231" s="217"/>
      <c r="HM231" s="217"/>
      <c r="HN231" s="217"/>
      <c r="HO231" s="217"/>
      <c r="HP231" s="217"/>
      <c r="HQ231" s="217"/>
      <c r="HR231" s="217"/>
      <c r="HS231" s="217"/>
      <c r="HT231" s="217"/>
      <c r="HU231" s="217"/>
      <c r="HV231" s="217"/>
      <c r="HW231" s="217"/>
      <c r="HX231" s="217"/>
      <c r="HY231" s="217"/>
      <c r="HZ231" s="217"/>
      <c r="IA231" s="217"/>
      <c r="IB231" s="217"/>
      <c r="IC231" s="217"/>
      <c r="ID231" s="217"/>
      <c r="IE231" s="217"/>
      <c r="IF231" s="217"/>
      <c r="IG231" s="217"/>
      <c r="IH231" s="217"/>
      <c r="II231" s="217"/>
      <c r="IJ231" s="217"/>
      <c r="IK231" s="217"/>
      <c r="IL231" s="217"/>
      <c r="IM231" s="217"/>
      <c r="IN231" s="217"/>
      <c r="IO231" s="217"/>
      <c r="IP231" s="217"/>
      <c r="IQ231" s="217"/>
      <c r="IS231" s="217"/>
      <c r="IT231" s="217"/>
      <c r="IU231" s="217"/>
      <c r="IV231" s="217"/>
    </row>
    <row r="232" s="128" customFormat="1" ht="28.5" spans="1:256">
      <c r="A232" s="199"/>
      <c r="B232" s="200" t="s">
        <v>273</v>
      </c>
      <c r="C232" s="205" t="s">
        <v>744</v>
      </c>
      <c r="D232" s="146" t="s">
        <v>745</v>
      </c>
      <c r="E232" s="207" t="s">
        <v>746</v>
      </c>
      <c r="F232" s="207"/>
      <c r="G232" s="149" t="s">
        <v>575</v>
      </c>
      <c r="H232" s="146"/>
      <c r="I232" s="150">
        <v>33</v>
      </c>
      <c r="J232" s="138">
        <f t="shared" si="34"/>
        <v>29.7</v>
      </c>
      <c r="K232" s="138">
        <f t="shared" si="35"/>
        <v>26.4</v>
      </c>
      <c r="ET232" s="217"/>
      <c r="EU232" s="217"/>
      <c r="EV232" s="217"/>
      <c r="EW232" s="217"/>
      <c r="EX232" s="217"/>
      <c r="EY232" s="217"/>
      <c r="EZ232" s="217"/>
      <c r="FA232" s="217"/>
      <c r="FB232" s="217"/>
      <c r="FC232" s="217"/>
      <c r="FD232" s="217"/>
      <c r="FE232" s="217"/>
      <c r="FF232" s="217"/>
      <c r="FG232" s="217"/>
      <c r="FH232" s="217"/>
      <c r="FI232" s="217"/>
      <c r="FJ232" s="217"/>
      <c r="FK232" s="217"/>
      <c r="FL232" s="217"/>
      <c r="FM232" s="217"/>
      <c r="FN232" s="217"/>
      <c r="FO232" s="217"/>
      <c r="FP232" s="217"/>
      <c r="FQ232" s="217"/>
      <c r="FR232" s="217"/>
      <c r="FS232" s="217"/>
      <c r="FT232" s="217"/>
      <c r="FU232" s="217"/>
      <c r="FV232" s="217"/>
      <c r="FW232" s="217"/>
      <c r="FX232" s="217"/>
      <c r="FY232" s="217"/>
      <c r="FZ232" s="217"/>
      <c r="GA232" s="217"/>
      <c r="GB232" s="217"/>
      <c r="GC232" s="217"/>
      <c r="GD232" s="217"/>
      <c r="GE232" s="217"/>
      <c r="GF232" s="217"/>
      <c r="GG232" s="217"/>
      <c r="GH232" s="217"/>
      <c r="GI232" s="217"/>
      <c r="GJ232" s="217"/>
      <c r="GK232" s="217"/>
      <c r="GL232" s="217"/>
      <c r="GM232" s="217"/>
      <c r="GN232" s="217"/>
      <c r="GO232" s="217"/>
      <c r="GP232" s="217"/>
      <c r="GQ232" s="217"/>
      <c r="GR232" s="217"/>
      <c r="GS232" s="217"/>
      <c r="GT232" s="217"/>
      <c r="GU232" s="217"/>
      <c r="GV232" s="217"/>
      <c r="GW232" s="217"/>
      <c r="GX232" s="217"/>
      <c r="GY232" s="217"/>
      <c r="GZ232" s="217"/>
      <c r="HA232" s="217"/>
      <c r="HB232" s="217"/>
      <c r="HC232" s="217"/>
      <c r="HD232" s="217"/>
      <c r="HE232" s="217"/>
      <c r="HF232" s="217"/>
      <c r="HG232" s="217"/>
      <c r="HH232" s="217"/>
      <c r="HI232" s="217"/>
      <c r="HJ232" s="217"/>
      <c r="HK232" s="217"/>
      <c r="HL232" s="217"/>
      <c r="HM232" s="217"/>
      <c r="HN232" s="217"/>
      <c r="HO232" s="217"/>
      <c r="HP232" s="217"/>
      <c r="HQ232" s="217"/>
      <c r="HR232" s="217"/>
      <c r="HS232" s="217"/>
      <c r="HT232" s="217"/>
      <c r="HU232" s="217"/>
      <c r="HV232" s="217"/>
      <c r="HW232" s="217"/>
      <c r="HX232" s="217"/>
      <c r="HY232" s="217"/>
      <c r="HZ232" s="217"/>
      <c r="IA232" s="217"/>
      <c r="IB232" s="217"/>
      <c r="IC232" s="217"/>
      <c r="ID232" s="217"/>
      <c r="IE232" s="217"/>
      <c r="IF232" s="217"/>
      <c r="IG232" s="217"/>
      <c r="IH232" s="217"/>
      <c r="II232" s="217"/>
      <c r="IJ232" s="217"/>
      <c r="IK232" s="217"/>
      <c r="IL232" s="217"/>
      <c r="IM232" s="217"/>
      <c r="IN232" s="217"/>
      <c r="IO232" s="217"/>
      <c r="IP232" s="217"/>
      <c r="IQ232" s="217"/>
      <c r="IS232" s="217"/>
      <c r="IT232" s="217"/>
      <c r="IU232" s="217"/>
      <c r="IV232" s="217"/>
    </row>
    <row r="233" s="128" customFormat="1" ht="71.25" spans="1:256">
      <c r="A233" s="199"/>
      <c r="B233" s="200" t="s">
        <v>273</v>
      </c>
      <c r="C233" s="205" t="s">
        <v>747</v>
      </c>
      <c r="D233" s="146" t="s">
        <v>748</v>
      </c>
      <c r="E233" s="207" t="s">
        <v>737</v>
      </c>
      <c r="F233" s="207" t="s">
        <v>738</v>
      </c>
      <c r="G233" s="149" t="s">
        <v>575</v>
      </c>
      <c r="H233" s="209"/>
      <c r="I233" s="150">
        <v>209</v>
      </c>
      <c r="J233" s="138">
        <f t="shared" si="34"/>
        <v>188.1</v>
      </c>
      <c r="K233" s="138">
        <f t="shared" si="35"/>
        <v>167.2</v>
      </c>
      <c r="ET233" s="217"/>
      <c r="EU233" s="217"/>
      <c r="EV233" s="217"/>
      <c r="EW233" s="217"/>
      <c r="EX233" s="217"/>
      <c r="EY233" s="217"/>
      <c r="EZ233" s="217"/>
      <c r="FA233" s="217"/>
      <c r="FB233" s="217"/>
      <c r="FC233" s="217"/>
      <c r="FD233" s="217"/>
      <c r="FE233" s="217"/>
      <c r="FF233" s="217"/>
      <c r="FG233" s="217"/>
      <c r="FH233" s="217"/>
      <c r="FI233" s="217"/>
      <c r="FJ233" s="217"/>
      <c r="FK233" s="217"/>
      <c r="FL233" s="217"/>
      <c r="FM233" s="217"/>
      <c r="FN233" s="217"/>
      <c r="FO233" s="217"/>
      <c r="FP233" s="217"/>
      <c r="FQ233" s="217"/>
      <c r="FR233" s="217"/>
      <c r="FS233" s="217"/>
      <c r="FT233" s="217"/>
      <c r="FU233" s="217"/>
      <c r="FV233" s="217"/>
      <c r="FW233" s="217"/>
      <c r="FX233" s="217"/>
      <c r="FY233" s="217"/>
      <c r="FZ233" s="217"/>
      <c r="GA233" s="217"/>
      <c r="GB233" s="217"/>
      <c r="GC233" s="217"/>
      <c r="GD233" s="217"/>
      <c r="GE233" s="217"/>
      <c r="GF233" s="217"/>
      <c r="GG233" s="217"/>
      <c r="GH233" s="217"/>
      <c r="GI233" s="217"/>
      <c r="GJ233" s="217"/>
      <c r="GK233" s="217"/>
      <c r="GL233" s="217"/>
      <c r="GM233" s="217"/>
      <c r="GN233" s="217"/>
      <c r="GO233" s="217"/>
      <c r="GP233" s="217"/>
      <c r="GQ233" s="217"/>
      <c r="GR233" s="217"/>
      <c r="GS233" s="217"/>
      <c r="GT233" s="217"/>
      <c r="GU233" s="217"/>
      <c r="GV233" s="217"/>
      <c r="GW233" s="217"/>
      <c r="GX233" s="217"/>
      <c r="GY233" s="217"/>
      <c r="GZ233" s="217"/>
      <c r="HA233" s="217"/>
      <c r="HB233" s="217"/>
      <c r="HC233" s="217"/>
      <c r="HD233" s="217"/>
      <c r="HE233" s="217"/>
      <c r="HF233" s="217"/>
      <c r="HG233" s="217"/>
      <c r="HH233" s="217"/>
      <c r="HI233" s="217"/>
      <c r="HJ233" s="217"/>
      <c r="HK233" s="217"/>
      <c r="HL233" s="217"/>
      <c r="HM233" s="217"/>
      <c r="HN233" s="217"/>
      <c r="HO233" s="217"/>
      <c r="HP233" s="217"/>
      <c r="HQ233" s="217"/>
      <c r="HR233" s="217"/>
      <c r="HS233" s="217"/>
      <c r="HT233" s="217"/>
      <c r="HU233" s="217"/>
      <c r="HV233" s="217"/>
      <c r="HW233" s="217"/>
      <c r="HX233" s="217"/>
      <c r="HY233" s="217"/>
      <c r="HZ233" s="217"/>
      <c r="IA233" s="217"/>
      <c r="IB233" s="217"/>
      <c r="IC233" s="217"/>
      <c r="ID233" s="217"/>
      <c r="IE233" s="217"/>
      <c r="IF233" s="217"/>
      <c r="IG233" s="217"/>
      <c r="IH233" s="217"/>
      <c r="II233" s="217"/>
      <c r="IJ233" s="217"/>
      <c r="IK233" s="217"/>
      <c r="IL233" s="217"/>
      <c r="IM233" s="217"/>
      <c r="IN233" s="217"/>
      <c r="IO233" s="217"/>
      <c r="IP233" s="217"/>
      <c r="IQ233" s="217"/>
      <c r="IS233" s="217"/>
      <c r="IT233" s="217"/>
      <c r="IU233" s="217"/>
      <c r="IV233" s="217"/>
    </row>
    <row r="234" s="128" customFormat="1" ht="71.25" spans="1:256">
      <c r="A234" s="199">
        <v>15</v>
      </c>
      <c r="B234" s="200" t="s">
        <v>273</v>
      </c>
      <c r="C234" s="205" t="s">
        <v>749</v>
      </c>
      <c r="D234" s="146" t="s">
        <v>750</v>
      </c>
      <c r="E234" s="146" t="s">
        <v>751</v>
      </c>
      <c r="F234" s="146" t="s">
        <v>738</v>
      </c>
      <c r="G234" s="149" t="s">
        <v>575</v>
      </c>
      <c r="H234" s="209" t="s">
        <v>752</v>
      </c>
      <c r="I234" s="150">
        <v>281</v>
      </c>
      <c r="J234" s="138">
        <f t="shared" si="34"/>
        <v>252.9</v>
      </c>
      <c r="K234" s="138">
        <f t="shared" si="35"/>
        <v>224.8</v>
      </c>
      <c r="ET234" s="217"/>
      <c r="EU234" s="217"/>
      <c r="EV234" s="217"/>
      <c r="EW234" s="217"/>
      <c r="EX234" s="217"/>
      <c r="EY234" s="217"/>
      <c r="EZ234" s="217"/>
      <c r="FA234" s="217"/>
      <c r="FB234" s="217"/>
      <c r="FC234" s="217"/>
      <c r="FD234" s="217"/>
      <c r="FE234" s="217"/>
      <c r="FF234" s="217"/>
      <c r="FG234" s="217"/>
      <c r="FH234" s="217"/>
      <c r="FI234" s="217"/>
      <c r="FJ234" s="217"/>
      <c r="FK234" s="217"/>
      <c r="FL234" s="217"/>
      <c r="FM234" s="217"/>
      <c r="FN234" s="217"/>
      <c r="FO234" s="217"/>
      <c r="FP234" s="217"/>
      <c r="FQ234" s="217"/>
      <c r="FR234" s="217"/>
      <c r="FS234" s="217"/>
      <c r="FT234" s="217"/>
      <c r="FU234" s="217"/>
      <c r="FV234" s="217"/>
      <c r="FW234" s="217"/>
      <c r="FX234" s="217"/>
      <c r="FY234" s="217"/>
      <c r="FZ234" s="217"/>
      <c r="GA234" s="217"/>
      <c r="GB234" s="217"/>
      <c r="GC234" s="217"/>
      <c r="GD234" s="217"/>
      <c r="GE234" s="217"/>
      <c r="GF234" s="217"/>
      <c r="GG234" s="217"/>
      <c r="GH234" s="217"/>
      <c r="GI234" s="217"/>
      <c r="GJ234" s="217"/>
      <c r="GK234" s="217"/>
      <c r="GL234" s="217"/>
      <c r="GM234" s="217"/>
      <c r="GN234" s="217"/>
      <c r="GO234" s="217"/>
      <c r="GP234" s="217"/>
      <c r="GQ234" s="217"/>
      <c r="GR234" s="217"/>
      <c r="GS234" s="217"/>
      <c r="GT234" s="217"/>
      <c r="GU234" s="217"/>
      <c r="GV234" s="217"/>
      <c r="GW234" s="217"/>
      <c r="GX234" s="217"/>
      <c r="GY234" s="217"/>
      <c r="GZ234" s="217"/>
      <c r="HA234" s="217"/>
      <c r="HB234" s="217"/>
      <c r="HC234" s="217"/>
      <c r="HD234" s="217"/>
      <c r="HE234" s="217"/>
      <c r="HF234" s="217"/>
      <c r="HG234" s="217"/>
      <c r="HH234" s="217"/>
      <c r="HI234" s="217"/>
      <c r="HJ234" s="217"/>
      <c r="HK234" s="217"/>
      <c r="HL234" s="217"/>
      <c r="HM234" s="217"/>
      <c r="HN234" s="217"/>
      <c r="HO234" s="217"/>
      <c r="HP234" s="217"/>
      <c r="HQ234" s="217"/>
      <c r="HR234" s="217"/>
      <c r="HS234" s="217"/>
      <c r="HT234" s="217"/>
      <c r="HU234" s="217"/>
      <c r="HV234" s="217"/>
      <c r="HW234" s="217"/>
      <c r="HX234" s="217"/>
      <c r="HY234" s="217"/>
      <c r="HZ234" s="217"/>
      <c r="IA234" s="217"/>
      <c r="IB234" s="217"/>
      <c r="IC234" s="217"/>
      <c r="ID234" s="217"/>
      <c r="IE234" s="217"/>
      <c r="IF234" s="217"/>
      <c r="IG234" s="217"/>
      <c r="IH234" s="217"/>
      <c r="II234" s="217"/>
      <c r="IJ234" s="217"/>
      <c r="IK234" s="217"/>
      <c r="IL234" s="217"/>
      <c r="IM234" s="217"/>
      <c r="IN234" s="217"/>
      <c r="IO234" s="217"/>
      <c r="IP234" s="217"/>
      <c r="IQ234" s="217"/>
      <c r="IS234" s="217"/>
      <c r="IT234" s="217"/>
      <c r="IU234" s="217"/>
      <c r="IV234" s="217"/>
    </row>
    <row r="235" s="128" customFormat="1" ht="28.5" spans="1:256">
      <c r="A235" s="199"/>
      <c r="B235" s="200" t="s">
        <v>273</v>
      </c>
      <c r="C235" s="205" t="s">
        <v>753</v>
      </c>
      <c r="D235" s="146" t="s">
        <v>754</v>
      </c>
      <c r="E235" s="207" t="s">
        <v>755</v>
      </c>
      <c r="F235" s="146"/>
      <c r="G235" s="149" t="s">
        <v>743</v>
      </c>
      <c r="H235" s="146"/>
      <c r="I235" s="150">
        <v>33</v>
      </c>
      <c r="J235" s="138">
        <f t="shared" si="34"/>
        <v>29.7</v>
      </c>
      <c r="K235" s="138">
        <f t="shared" si="35"/>
        <v>26.4</v>
      </c>
      <c r="ET235" s="217"/>
      <c r="EU235" s="217"/>
      <c r="EV235" s="217"/>
      <c r="EW235" s="217"/>
      <c r="EX235" s="217"/>
      <c r="EY235" s="217"/>
      <c r="EZ235" s="217"/>
      <c r="FA235" s="217"/>
      <c r="FB235" s="217"/>
      <c r="FC235" s="217"/>
      <c r="FD235" s="217"/>
      <c r="FE235" s="217"/>
      <c r="FF235" s="217"/>
      <c r="FG235" s="217"/>
      <c r="FH235" s="217"/>
      <c r="FI235" s="217"/>
      <c r="FJ235" s="217"/>
      <c r="FK235" s="217"/>
      <c r="FL235" s="217"/>
      <c r="FM235" s="217"/>
      <c r="FN235" s="217"/>
      <c r="FO235" s="217"/>
      <c r="FP235" s="217"/>
      <c r="FQ235" s="217"/>
      <c r="FR235" s="217"/>
      <c r="FS235" s="217"/>
      <c r="FT235" s="217"/>
      <c r="FU235" s="217"/>
      <c r="FV235" s="217"/>
      <c r="FW235" s="217"/>
      <c r="FX235" s="217"/>
      <c r="FY235" s="217"/>
      <c r="FZ235" s="217"/>
      <c r="GA235" s="217"/>
      <c r="GB235" s="217"/>
      <c r="GC235" s="217"/>
      <c r="GD235" s="217"/>
      <c r="GE235" s="217"/>
      <c r="GF235" s="217"/>
      <c r="GG235" s="217"/>
      <c r="GH235" s="217"/>
      <c r="GI235" s="217"/>
      <c r="GJ235" s="217"/>
      <c r="GK235" s="217"/>
      <c r="GL235" s="217"/>
      <c r="GM235" s="217"/>
      <c r="GN235" s="217"/>
      <c r="GO235" s="217"/>
      <c r="GP235" s="217"/>
      <c r="GQ235" s="217"/>
      <c r="GR235" s="217"/>
      <c r="GS235" s="217"/>
      <c r="GT235" s="217"/>
      <c r="GU235" s="217"/>
      <c r="GV235" s="217"/>
      <c r="GW235" s="217"/>
      <c r="GX235" s="217"/>
      <c r="GY235" s="217"/>
      <c r="GZ235" s="217"/>
      <c r="HA235" s="217"/>
      <c r="HB235" s="217"/>
      <c r="HC235" s="217"/>
      <c r="HD235" s="217"/>
      <c r="HE235" s="217"/>
      <c r="HF235" s="217"/>
      <c r="HG235" s="217"/>
      <c r="HH235" s="217"/>
      <c r="HI235" s="217"/>
      <c r="HJ235" s="217"/>
      <c r="HK235" s="217"/>
      <c r="HL235" s="217"/>
      <c r="HM235" s="217"/>
      <c r="HN235" s="217"/>
      <c r="HO235" s="217"/>
      <c r="HP235" s="217"/>
      <c r="HQ235" s="217"/>
      <c r="HR235" s="217"/>
      <c r="HS235" s="217"/>
      <c r="HT235" s="217"/>
      <c r="HU235" s="217"/>
      <c r="HV235" s="217"/>
      <c r="HW235" s="217"/>
      <c r="HX235" s="217"/>
      <c r="HY235" s="217"/>
      <c r="HZ235" s="217"/>
      <c r="IA235" s="217"/>
      <c r="IB235" s="217"/>
      <c r="IC235" s="217"/>
      <c r="ID235" s="217"/>
      <c r="IE235" s="217"/>
      <c r="IF235" s="217"/>
      <c r="IG235" s="217"/>
      <c r="IH235" s="217"/>
      <c r="II235" s="217"/>
      <c r="IJ235" s="217"/>
      <c r="IK235" s="217"/>
      <c r="IL235" s="217"/>
      <c r="IM235" s="217"/>
      <c r="IN235" s="217"/>
      <c r="IO235" s="217"/>
      <c r="IP235" s="217"/>
      <c r="IQ235" s="217"/>
      <c r="IS235" s="217"/>
      <c r="IT235" s="217"/>
      <c r="IU235" s="217"/>
      <c r="IV235" s="217"/>
    </row>
    <row r="236" s="128" customFormat="1" ht="28.5" spans="1:256">
      <c r="A236" s="199"/>
      <c r="B236" s="200" t="s">
        <v>273</v>
      </c>
      <c r="C236" s="205" t="s">
        <v>756</v>
      </c>
      <c r="D236" s="146" t="s">
        <v>757</v>
      </c>
      <c r="E236" s="207" t="s">
        <v>758</v>
      </c>
      <c r="F236" s="146"/>
      <c r="G236" s="149" t="s">
        <v>575</v>
      </c>
      <c r="H236" s="146"/>
      <c r="I236" s="150">
        <v>22</v>
      </c>
      <c r="J236" s="138">
        <f t="shared" si="34"/>
        <v>19.8</v>
      </c>
      <c r="K236" s="138">
        <f t="shared" si="35"/>
        <v>17.6</v>
      </c>
      <c r="ET236" s="217"/>
      <c r="EU236" s="217"/>
      <c r="EV236" s="217"/>
      <c r="EW236" s="217"/>
      <c r="EX236" s="217"/>
      <c r="EY236" s="217"/>
      <c r="EZ236" s="217"/>
      <c r="FA236" s="217"/>
      <c r="FB236" s="217"/>
      <c r="FC236" s="217"/>
      <c r="FD236" s="217"/>
      <c r="FE236" s="217"/>
      <c r="FF236" s="217"/>
      <c r="FG236" s="217"/>
      <c r="FH236" s="217"/>
      <c r="FI236" s="217"/>
      <c r="FJ236" s="217"/>
      <c r="FK236" s="217"/>
      <c r="FL236" s="217"/>
      <c r="FM236" s="217"/>
      <c r="FN236" s="217"/>
      <c r="FO236" s="217"/>
      <c r="FP236" s="217"/>
      <c r="FQ236" s="217"/>
      <c r="FR236" s="217"/>
      <c r="FS236" s="217"/>
      <c r="FT236" s="217"/>
      <c r="FU236" s="217"/>
      <c r="FV236" s="217"/>
      <c r="FW236" s="217"/>
      <c r="FX236" s="217"/>
      <c r="FY236" s="217"/>
      <c r="FZ236" s="217"/>
      <c r="GA236" s="217"/>
      <c r="GB236" s="217"/>
      <c r="GC236" s="217"/>
      <c r="GD236" s="217"/>
      <c r="GE236" s="217"/>
      <c r="GF236" s="217"/>
      <c r="GG236" s="217"/>
      <c r="GH236" s="217"/>
      <c r="GI236" s="217"/>
      <c r="GJ236" s="217"/>
      <c r="GK236" s="217"/>
      <c r="GL236" s="217"/>
      <c r="GM236" s="217"/>
      <c r="GN236" s="217"/>
      <c r="GO236" s="217"/>
      <c r="GP236" s="217"/>
      <c r="GQ236" s="217"/>
      <c r="GR236" s="217"/>
      <c r="GS236" s="217"/>
      <c r="GT236" s="217"/>
      <c r="GU236" s="217"/>
      <c r="GV236" s="217"/>
      <c r="GW236" s="217"/>
      <c r="GX236" s="217"/>
      <c r="GY236" s="217"/>
      <c r="GZ236" s="217"/>
      <c r="HA236" s="217"/>
      <c r="HB236" s="217"/>
      <c r="HC236" s="217"/>
      <c r="HD236" s="217"/>
      <c r="HE236" s="217"/>
      <c r="HF236" s="217"/>
      <c r="HG236" s="217"/>
      <c r="HH236" s="217"/>
      <c r="HI236" s="217"/>
      <c r="HJ236" s="217"/>
      <c r="HK236" s="217"/>
      <c r="HL236" s="217"/>
      <c r="HM236" s="217"/>
      <c r="HN236" s="217"/>
      <c r="HO236" s="217"/>
      <c r="HP236" s="217"/>
      <c r="HQ236" s="217"/>
      <c r="HR236" s="217"/>
      <c r="HS236" s="217"/>
      <c r="HT236" s="217"/>
      <c r="HU236" s="217"/>
      <c r="HV236" s="217"/>
      <c r="HW236" s="217"/>
      <c r="HX236" s="217"/>
      <c r="HY236" s="217"/>
      <c r="HZ236" s="217"/>
      <c r="IA236" s="217"/>
      <c r="IB236" s="217"/>
      <c r="IC236" s="217"/>
      <c r="ID236" s="217"/>
      <c r="IE236" s="217"/>
      <c r="IF236" s="217"/>
      <c r="IG236" s="217"/>
      <c r="IH236" s="217"/>
      <c r="II236" s="217"/>
      <c r="IJ236" s="217"/>
      <c r="IK236" s="217"/>
      <c r="IL236" s="217"/>
      <c r="IM236" s="217"/>
      <c r="IN236" s="217"/>
      <c r="IO236" s="217"/>
      <c r="IP236" s="217"/>
      <c r="IQ236" s="217"/>
      <c r="IS236" s="217"/>
      <c r="IT236" s="217"/>
      <c r="IU236" s="217"/>
      <c r="IV236" s="217"/>
    </row>
    <row r="237" s="128" customFormat="1" ht="71.25" spans="1:256">
      <c r="A237" s="199"/>
      <c r="B237" s="200" t="s">
        <v>273</v>
      </c>
      <c r="C237" s="205" t="s">
        <v>759</v>
      </c>
      <c r="D237" s="146" t="s">
        <v>760</v>
      </c>
      <c r="E237" s="207" t="s">
        <v>751</v>
      </c>
      <c r="F237" s="209" t="s">
        <v>738</v>
      </c>
      <c r="G237" s="149" t="s">
        <v>575</v>
      </c>
      <c r="H237" s="209"/>
      <c r="I237" s="150">
        <v>281</v>
      </c>
      <c r="J237" s="138">
        <f t="shared" si="34"/>
        <v>252.9</v>
      </c>
      <c r="K237" s="138">
        <f t="shared" si="35"/>
        <v>224.8</v>
      </c>
      <c r="ET237" s="217"/>
      <c r="EU237" s="217"/>
      <c r="EV237" s="217"/>
      <c r="EW237" s="217"/>
      <c r="EX237" s="217"/>
      <c r="EY237" s="217"/>
      <c r="EZ237" s="217"/>
      <c r="FA237" s="217"/>
      <c r="FB237" s="217"/>
      <c r="FC237" s="217"/>
      <c r="FD237" s="217"/>
      <c r="FE237" s="217"/>
      <c r="FF237" s="217"/>
      <c r="FG237" s="217"/>
      <c r="FH237" s="217"/>
      <c r="FI237" s="217"/>
      <c r="FJ237" s="217"/>
      <c r="FK237" s="217"/>
      <c r="FL237" s="217"/>
      <c r="FM237" s="217"/>
      <c r="FN237" s="217"/>
      <c r="FO237" s="217"/>
      <c r="FP237" s="217"/>
      <c r="FQ237" s="217"/>
      <c r="FR237" s="217"/>
      <c r="FS237" s="217"/>
      <c r="FT237" s="217"/>
      <c r="FU237" s="217"/>
      <c r="FV237" s="217"/>
      <c r="FW237" s="217"/>
      <c r="FX237" s="217"/>
      <c r="FY237" s="217"/>
      <c r="FZ237" s="217"/>
      <c r="GA237" s="217"/>
      <c r="GB237" s="217"/>
      <c r="GC237" s="217"/>
      <c r="GD237" s="217"/>
      <c r="GE237" s="217"/>
      <c r="GF237" s="217"/>
      <c r="GG237" s="217"/>
      <c r="GH237" s="217"/>
      <c r="GI237" s="217"/>
      <c r="GJ237" s="217"/>
      <c r="GK237" s="217"/>
      <c r="GL237" s="217"/>
      <c r="GM237" s="217"/>
      <c r="GN237" s="217"/>
      <c r="GO237" s="217"/>
      <c r="GP237" s="217"/>
      <c r="GQ237" s="217"/>
      <c r="GR237" s="217"/>
      <c r="GS237" s="217"/>
      <c r="GT237" s="217"/>
      <c r="GU237" s="217"/>
      <c r="GV237" s="217"/>
      <c r="GW237" s="217"/>
      <c r="GX237" s="217"/>
      <c r="GY237" s="217"/>
      <c r="GZ237" s="217"/>
      <c r="HA237" s="217"/>
      <c r="HB237" s="217"/>
      <c r="HC237" s="217"/>
      <c r="HD237" s="217"/>
      <c r="HE237" s="217"/>
      <c r="HF237" s="217"/>
      <c r="HG237" s="217"/>
      <c r="HH237" s="217"/>
      <c r="HI237" s="217"/>
      <c r="HJ237" s="217"/>
      <c r="HK237" s="217"/>
      <c r="HL237" s="217"/>
      <c r="HM237" s="217"/>
      <c r="HN237" s="217"/>
      <c r="HO237" s="217"/>
      <c r="HP237" s="217"/>
      <c r="HQ237" s="217"/>
      <c r="HR237" s="217"/>
      <c r="HS237" s="217"/>
      <c r="HT237" s="217"/>
      <c r="HU237" s="217"/>
      <c r="HV237" s="217"/>
      <c r="HW237" s="217"/>
      <c r="HX237" s="217"/>
      <c r="HY237" s="217"/>
      <c r="HZ237" s="217"/>
      <c r="IA237" s="217"/>
      <c r="IB237" s="217"/>
      <c r="IC237" s="217"/>
      <c r="ID237" s="217"/>
      <c r="IE237" s="217"/>
      <c r="IF237" s="217"/>
      <c r="IG237" s="217"/>
      <c r="IH237" s="217"/>
      <c r="II237" s="217"/>
      <c r="IJ237" s="217"/>
      <c r="IK237" s="217"/>
      <c r="IL237" s="217"/>
      <c r="IM237" s="217"/>
      <c r="IN237" s="217"/>
      <c r="IO237" s="217"/>
      <c r="IP237" s="217"/>
      <c r="IQ237" s="217"/>
      <c r="IS237" s="217"/>
      <c r="IT237" s="217"/>
      <c r="IU237" s="217"/>
      <c r="IV237" s="217"/>
    </row>
    <row r="238" s="128" customFormat="1" ht="71.25" spans="1:256">
      <c r="A238" s="199">
        <v>16</v>
      </c>
      <c r="B238" s="200" t="s">
        <v>273</v>
      </c>
      <c r="C238" s="205" t="s">
        <v>761</v>
      </c>
      <c r="D238" s="207" t="s">
        <v>762</v>
      </c>
      <c r="E238" s="207" t="s">
        <v>763</v>
      </c>
      <c r="F238" s="207" t="s">
        <v>738</v>
      </c>
      <c r="G238" s="149" t="s">
        <v>20</v>
      </c>
      <c r="H238" s="202"/>
      <c r="I238" s="150">
        <v>440</v>
      </c>
      <c r="J238" s="138">
        <f t="shared" si="34"/>
        <v>396</v>
      </c>
      <c r="K238" s="138">
        <f t="shared" si="35"/>
        <v>352</v>
      </c>
      <c r="ET238" s="217"/>
      <c r="EU238" s="217"/>
      <c r="EV238" s="217"/>
      <c r="EW238" s="217"/>
      <c r="EX238" s="217"/>
      <c r="EY238" s="217"/>
      <c r="EZ238" s="217"/>
      <c r="FA238" s="217"/>
      <c r="FB238" s="217"/>
      <c r="FC238" s="217"/>
      <c r="FD238" s="217"/>
      <c r="FE238" s="217"/>
      <c r="FF238" s="217"/>
      <c r="FG238" s="217"/>
      <c r="FH238" s="217"/>
      <c r="FI238" s="217"/>
      <c r="FJ238" s="217"/>
      <c r="FK238" s="217"/>
      <c r="FL238" s="217"/>
      <c r="FM238" s="217"/>
      <c r="FN238" s="217"/>
      <c r="FO238" s="217"/>
      <c r="FP238" s="217"/>
      <c r="FQ238" s="217"/>
      <c r="FR238" s="217"/>
      <c r="FS238" s="217"/>
      <c r="FT238" s="217"/>
      <c r="FU238" s="217"/>
      <c r="FV238" s="217"/>
      <c r="FW238" s="217"/>
      <c r="FX238" s="217"/>
      <c r="FY238" s="217"/>
      <c r="FZ238" s="217"/>
      <c r="GA238" s="217"/>
      <c r="GB238" s="217"/>
      <c r="GC238" s="217"/>
      <c r="GD238" s="217"/>
      <c r="GE238" s="217"/>
      <c r="GF238" s="217"/>
      <c r="GG238" s="217"/>
      <c r="GH238" s="217"/>
      <c r="GI238" s="217"/>
      <c r="GJ238" s="217"/>
      <c r="GK238" s="217"/>
      <c r="GL238" s="217"/>
      <c r="GM238" s="217"/>
      <c r="GN238" s="217"/>
      <c r="GO238" s="217"/>
      <c r="GP238" s="217"/>
      <c r="GQ238" s="217"/>
      <c r="GR238" s="217"/>
      <c r="GS238" s="217"/>
      <c r="GT238" s="217"/>
      <c r="GU238" s="217"/>
      <c r="GV238" s="217"/>
      <c r="GW238" s="217"/>
      <c r="GX238" s="217"/>
      <c r="GY238" s="217"/>
      <c r="GZ238" s="217"/>
      <c r="HA238" s="217"/>
      <c r="HB238" s="217"/>
      <c r="HC238" s="217"/>
      <c r="HD238" s="217"/>
      <c r="HE238" s="217"/>
      <c r="HF238" s="217"/>
      <c r="HG238" s="217"/>
      <c r="HH238" s="217"/>
      <c r="HI238" s="217"/>
      <c r="HJ238" s="217"/>
      <c r="HK238" s="217"/>
      <c r="HL238" s="217"/>
      <c r="HM238" s="217"/>
      <c r="HN238" s="217"/>
      <c r="HO238" s="217"/>
      <c r="HP238" s="217"/>
      <c r="HQ238" s="217"/>
      <c r="HR238" s="217"/>
      <c r="HS238" s="217"/>
      <c r="HT238" s="217"/>
      <c r="HU238" s="217"/>
      <c r="HV238" s="217"/>
      <c r="HW238" s="217"/>
      <c r="HX238" s="217"/>
      <c r="HY238" s="217"/>
      <c r="HZ238" s="217"/>
      <c r="IA238" s="217"/>
      <c r="IB238" s="217"/>
      <c r="IC238" s="217"/>
      <c r="ID238" s="217"/>
      <c r="IE238" s="217"/>
      <c r="IF238" s="217"/>
      <c r="IG238" s="217"/>
      <c r="IH238" s="217"/>
      <c r="II238" s="217"/>
      <c r="IJ238" s="217"/>
      <c r="IK238" s="217"/>
      <c r="IL238" s="217"/>
      <c r="IM238" s="217"/>
      <c r="IN238" s="217"/>
      <c r="IO238" s="217"/>
      <c r="IP238" s="217"/>
      <c r="IQ238" s="217"/>
      <c r="IS238" s="217"/>
      <c r="IT238" s="217"/>
      <c r="IU238" s="217"/>
      <c r="IV238" s="217"/>
    </row>
    <row r="239" s="128" customFormat="1" ht="28.5" spans="1:256">
      <c r="A239" s="199"/>
      <c r="B239" s="200" t="s">
        <v>273</v>
      </c>
      <c r="C239" s="205" t="s">
        <v>764</v>
      </c>
      <c r="D239" s="207" t="s">
        <v>765</v>
      </c>
      <c r="E239" s="207" t="s">
        <v>766</v>
      </c>
      <c r="F239" s="191"/>
      <c r="G239" s="149" t="s">
        <v>743</v>
      </c>
      <c r="H239" s="146"/>
      <c r="I239" s="150">
        <v>33</v>
      </c>
      <c r="J239" s="138">
        <f t="shared" si="34"/>
        <v>29.7</v>
      </c>
      <c r="K239" s="138">
        <f t="shared" si="35"/>
        <v>26.4</v>
      </c>
      <c r="ET239" s="217"/>
      <c r="EU239" s="217"/>
      <c r="EV239" s="217"/>
      <c r="EW239" s="217"/>
      <c r="EX239" s="217"/>
      <c r="EY239" s="217"/>
      <c r="EZ239" s="217"/>
      <c r="FA239" s="217"/>
      <c r="FB239" s="217"/>
      <c r="FC239" s="217"/>
      <c r="FD239" s="217"/>
      <c r="FE239" s="217"/>
      <c r="FF239" s="217"/>
      <c r="FG239" s="217"/>
      <c r="FH239" s="217"/>
      <c r="FI239" s="217"/>
      <c r="FJ239" s="217"/>
      <c r="FK239" s="217"/>
      <c r="FL239" s="217"/>
      <c r="FM239" s="217"/>
      <c r="FN239" s="217"/>
      <c r="FO239" s="217"/>
      <c r="FP239" s="217"/>
      <c r="FQ239" s="217"/>
      <c r="FR239" s="217"/>
      <c r="FS239" s="217"/>
      <c r="FT239" s="217"/>
      <c r="FU239" s="217"/>
      <c r="FV239" s="217"/>
      <c r="FW239" s="217"/>
      <c r="FX239" s="217"/>
      <c r="FY239" s="217"/>
      <c r="FZ239" s="217"/>
      <c r="GA239" s="217"/>
      <c r="GB239" s="217"/>
      <c r="GC239" s="217"/>
      <c r="GD239" s="217"/>
      <c r="GE239" s="217"/>
      <c r="GF239" s="217"/>
      <c r="GG239" s="217"/>
      <c r="GH239" s="217"/>
      <c r="GI239" s="217"/>
      <c r="GJ239" s="217"/>
      <c r="GK239" s="217"/>
      <c r="GL239" s="217"/>
      <c r="GM239" s="217"/>
      <c r="GN239" s="217"/>
      <c r="GO239" s="217"/>
      <c r="GP239" s="217"/>
      <c r="GQ239" s="217"/>
      <c r="GR239" s="217"/>
      <c r="GS239" s="217"/>
      <c r="GT239" s="217"/>
      <c r="GU239" s="217"/>
      <c r="GV239" s="217"/>
      <c r="GW239" s="217"/>
      <c r="GX239" s="217"/>
      <c r="GY239" s="217"/>
      <c r="GZ239" s="217"/>
      <c r="HA239" s="217"/>
      <c r="HB239" s="217"/>
      <c r="HC239" s="217"/>
      <c r="HD239" s="217"/>
      <c r="HE239" s="217"/>
      <c r="HF239" s="217"/>
      <c r="HG239" s="217"/>
      <c r="HH239" s="217"/>
      <c r="HI239" s="217"/>
      <c r="HJ239" s="217"/>
      <c r="HK239" s="217"/>
      <c r="HL239" s="217"/>
      <c r="HM239" s="217"/>
      <c r="HN239" s="217"/>
      <c r="HO239" s="217"/>
      <c r="HP239" s="217"/>
      <c r="HQ239" s="217"/>
      <c r="HR239" s="217"/>
      <c r="HS239" s="217"/>
      <c r="HT239" s="217"/>
      <c r="HU239" s="217"/>
      <c r="HV239" s="217"/>
      <c r="HW239" s="217"/>
      <c r="HX239" s="217"/>
      <c r="HY239" s="217"/>
      <c r="HZ239" s="217"/>
      <c r="IA239" s="217"/>
      <c r="IB239" s="217"/>
      <c r="IC239" s="217"/>
      <c r="ID239" s="217"/>
      <c r="IE239" s="217"/>
      <c r="IF239" s="217"/>
      <c r="IG239" s="217"/>
      <c r="IH239" s="217"/>
      <c r="II239" s="217"/>
      <c r="IJ239" s="217"/>
      <c r="IK239" s="217"/>
      <c r="IL239" s="217"/>
      <c r="IM239" s="217"/>
      <c r="IN239" s="217"/>
      <c r="IO239" s="217"/>
      <c r="IP239" s="217"/>
      <c r="IQ239" s="217"/>
      <c r="IS239" s="217"/>
      <c r="IT239" s="217"/>
      <c r="IU239" s="217"/>
      <c r="IV239" s="217"/>
    </row>
    <row r="240" s="128" customFormat="1" ht="28.5" spans="1:256">
      <c r="A240" s="199"/>
      <c r="B240" s="200" t="s">
        <v>273</v>
      </c>
      <c r="C240" s="205" t="s">
        <v>767</v>
      </c>
      <c r="D240" s="207" t="s">
        <v>768</v>
      </c>
      <c r="E240" s="207" t="s">
        <v>769</v>
      </c>
      <c r="F240" s="207"/>
      <c r="G240" s="149" t="s">
        <v>20</v>
      </c>
      <c r="H240" s="146"/>
      <c r="I240" s="150">
        <v>33</v>
      </c>
      <c r="J240" s="138">
        <f t="shared" si="34"/>
        <v>29.7</v>
      </c>
      <c r="K240" s="138">
        <f t="shared" si="35"/>
        <v>26.4</v>
      </c>
      <c r="ET240" s="217"/>
      <c r="EU240" s="217"/>
      <c r="EV240" s="217"/>
      <c r="EW240" s="217"/>
      <c r="EX240" s="217"/>
      <c r="EY240" s="217"/>
      <c r="EZ240" s="217"/>
      <c r="FA240" s="217"/>
      <c r="FB240" s="217"/>
      <c r="FC240" s="217"/>
      <c r="FD240" s="217"/>
      <c r="FE240" s="217"/>
      <c r="FF240" s="217"/>
      <c r="FG240" s="217"/>
      <c r="FH240" s="217"/>
      <c r="FI240" s="217"/>
      <c r="FJ240" s="217"/>
      <c r="FK240" s="217"/>
      <c r="FL240" s="217"/>
      <c r="FM240" s="217"/>
      <c r="FN240" s="217"/>
      <c r="FO240" s="217"/>
      <c r="FP240" s="217"/>
      <c r="FQ240" s="217"/>
      <c r="FR240" s="217"/>
      <c r="FS240" s="217"/>
      <c r="FT240" s="217"/>
      <c r="FU240" s="217"/>
      <c r="FV240" s="217"/>
      <c r="FW240" s="217"/>
      <c r="FX240" s="217"/>
      <c r="FY240" s="217"/>
      <c r="FZ240" s="217"/>
      <c r="GA240" s="217"/>
      <c r="GB240" s="217"/>
      <c r="GC240" s="217"/>
      <c r="GD240" s="217"/>
      <c r="GE240" s="217"/>
      <c r="GF240" s="217"/>
      <c r="GG240" s="217"/>
      <c r="GH240" s="217"/>
      <c r="GI240" s="217"/>
      <c r="GJ240" s="217"/>
      <c r="GK240" s="217"/>
      <c r="GL240" s="217"/>
      <c r="GM240" s="217"/>
      <c r="GN240" s="217"/>
      <c r="GO240" s="217"/>
      <c r="GP240" s="217"/>
      <c r="GQ240" s="217"/>
      <c r="GR240" s="217"/>
      <c r="GS240" s="217"/>
      <c r="GT240" s="217"/>
      <c r="GU240" s="217"/>
      <c r="GV240" s="217"/>
      <c r="GW240" s="217"/>
      <c r="GX240" s="217"/>
      <c r="GY240" s="217"/>
      <c r="GZ240" s="217"/>
      <c r="HA240" s="217"/>
      <c r="HB240" s="217"/>
      <c r="HC240" s="217"/>
      <c r="HD240" s="217"/>
      <c r="HE240" s="217"/>
      <c r="HF240" s="217"/>
      <c r="HG240" s="217"/>
      <c r="HH240" s="217"/>
      <c r="HI240" s="217"/>
      <c r="HJ240" s="217"/>
      <c r="HK240" s="217"/>
      <c r="HL240" s="217"/>
      <c r="HM240" s="217"/>
      <c r="HN240" s="217"/>
      <c r="HO240" s="217"/>
      <c r="HP240" s="217"/>
      <c r="HQ240" s="217"/>
      <c r="HR240" s="217"/>
      <c r="HS240" s="217"/>
      <c r="HT240" s="217"/>
      <c r="HU240" s="217"/>
      <c r="HV240" s="217"/>
      <c r="HW240" s="217"/>
      <c r="HX240" s="217"/>
      <c r="HY240" s="217"/>
      <c r="HZ240" s="217"/>
      <c r="IA240" s="217"/>
      <c r="IB240" s="217"/>
      <c r="IC240" s="217"/>
      <c r="ID240" s="217"/>
      <c r="IE240" s="217"/>
      <c r="IF240" s="217"/>
      <c r="IG240" s="217"/>
      <c r="IH240" s="217"/>
      <c r="II240" s="217"/>
      <c r="IJ240" s="217"/>
      <c r="IK240" s="217"/>
      <c r="IL240" s="217"/>
      <c r="IM240" s="217"/>
      <c r="IN240" s="217"/>
      <c r="IO240" s="217"/>
      <c r="IP240" s="217"/>
      <c r="IQ240" s="217"/>
      <c r="IS240" s="217"/>
      <c r="IT240" s="217"/>
      <c r="IU240" s="217"/>
      <c r="IV240" s="217"/>
    </row>
    <row r="241" s="128" customFormat="1" ht="71.25" spans="1:256">
      <c r="A241" s="199"/>
      <c r="B241" s="200" t="s">
        <v>273</v>
      </c>
      <c r="C241" s="205" t="s">
        <v>770</v>
      </c>
      <c r="D241" s="207" t="s">
        <v>771</v>
      </c>
      <c r="E241" s="207" t="s">
        <v>763</v>
      </c>
      <c r="F241" s="207" t="s">
        <v>738</v>
      </c>
      <c r="G241" s="149" t="s">
        <v>20</v>
      </c>
      <c r="H241" s="146"/>
      <c r="I241" s="150">
        <v>440</v>
      </c>
      <c r="J241" s="138">
        <f t="shared" si="34"/>
        <v>396</v>
      </c>
      <c r="K241" s="138">
        <f t="shared" si="35"/>
        <v>352</v>
      </c>
      <c r="ET241" s="217"/>
      <c r="EU241" s="217"/>
      <c r="EV241" s="217"/>
      <c r="EW241" s="217"/>
      <c r="EX241" s="217"/>
      <c r="EY241" s="217"/>
      <c r="EZ241" s="217"/>
      <c r="FA241" s="217"/>
      <c r="FB241" s="217"/>
      <c r="FC241" s="217"/>
      <c r="FD241" s="217"/>
      <c r="FE241" s="217"/>
      <c r="FF241" s="217"/>
      <c r="FG241" s="217"/>
      <c r="FH241" s="217"/>
      <c r="FI241" s="217"/>
      <c r="FJ241" s="217"/>
      <c r="FK241" s="217"/>
      <c r="FL241" s="217"/>
      <c r="FM241" s="217"/>
      <c r="FN241" s="217"/>
      <c r="FO241" s="217"/>
      <c r="FP241" s="217"/>
      <c r="FQ241" s="217"/>
      <c r="FR241" s="217"/>
      <c r="FS241" s="217"/>
      <c r="FT241" s="217"/>
      <c r="FU241" s="217"/>
      <c r="FV241" s="217"/>
      <c r="FW241" s="217"/>
      <c r="FX241" s="217"/>
      <c r="FY241" s="217"/>
      <c r="FZ241" s="217"/>
      <c r="GA241" s="217"/>
      <c r="GB241" s="217"/>
      <c r="GC241" s="217"/>
      <c r="GD241" s="217"/>
      <c r="GE241" s="217"/>
      <c r="GF241" s="217"/>
      <c r="GG241" s="217"/>
      <c r="GH241" s="217"/>
      <c r="GI241" s="217"/>
      <c r="GJ241" s="217"/>
      <c r="GK241" s="217"/>
      <c r="GL241" s="217"/>
      <c r="GM241" s="217"/>
      <c r="GN241" s="217"/>
      <c r="GO241" s="217"/>
      <c r="GP241" s="217"/>
      <c r="GQ241" s="217"/>
      <c r="GR241" s="217"/>
      <c r="GS241" s="217"/>
      <c r="GT241" s="217"/>
      <c r="GU241" s="217"/>
      <c r="GV241" s="217"/>
      <c r="GW241" s="217"/>
      <c r="GX241" s="217"/>
      <c r="GY241" s="217"/>
      <c r="GZ241" s="217"/>
      <c r="HA241" s="217"/>
      <c r="HB241" s="217"/>
      <c r="HC241" s="217"/>
      <c r="HD241" s="217"/>
      <c r="HE241" s="217"/>
      <c r="HF241" s="217"/>
      <c r="HG241" s="217"/>
      <c r="HH241" s="217"/>
      <c r="HI241" s="217"/>
      <c r="HJ241" s="217"/>
      <c r="HK241" s="217"/>
      <c r="HL241" s="217"/>
      <c r="HM241" s="217"/>
      <c r="HN241" s="217"/>
      <c r="HO241" s="217"/>
      <c r="HP241" s="217"/>
      <c r="HQ241" s="217"/>
      <c r="HR241" s="217"/>
      <c r="HS241" s="217"/>
      <c r="HT241" s="217"/>
      <c r="HU241" s="217"/>
      <c r="HV241" s="217"/>
      <c r="HW241" s="217"/>
      <c r="HX241" s="217"/>
      <c r="HY241" s="217"/>
      <c r="HZ241" s="217"/>
      <c r="IA241" s="217"/>
      <c r="IB241" s="217"/>
      <c r="IC241" s="217"/>
      <c r="ID241" s="217"/>
      <c r="IE241" s="217"/>
      <c r="IF241" s="217"/>
      <c r="IG241" s="217"/>
      <c r="IH241" s="217"/>
      <c r="II241" s="217"/>
      <c r="IJ241" s="217"/>
      <c r="IK241" s="217"/>
      <c r="IL241" s="217"/>
      <c r="IM241" s="217"/>
      <c r="IN241" s="217"/>
      <c r="IO241" s="217"/>
      <c r="IP241" s="217"/>
      <c r="IQ241" s="217"/>
      <c r="IS241" s="217"/>
      <c r="IT241" s="217"/>
      <c r="IU241" s="217"/>
      <c r="IV241" s="217"/>
    </row>
    <row r="242" s="128" customFormat="1" ht="15.75" spans="1:256">
      <c r="A242" s="199"/>
      <c r="B242" s="198"/>
      <c r="C242" s="210">
        <v>230302</v>
      </c>
      <c r="D242" s="211" t="s">
        <v>772</v>
      </c>
      <c r="E242" s="207"/>
      <c r="F242" s="207"/>
      <c r="G242" s="149"/>
      <c r="H242" s="146"/>
      <c r="I242" s="150"/>
      <c r="J242" s="138"/>
      <c r="K242" s="138"/>
      <c r="ET242" s="217"/>
      <c r="EU242" s="217"/>
      <c r="EV242" s="217"/>
      <c r="EW242" s="217"/>
      <c r="EX242" s="217"/>
      <c r="EY242" s="217"/>
      <c r="EZ242" s="217"/>
      <c r="FA242" s="217"/>
      <c r="FB242" s="217"/>
      <c r="FC242" s="217"/>
      <c r="FD242" s="217"/>
      <c r="FE242" s="217"/>
      <c r="FF242" s="217"/>
      <c r="FG242" s="217"/>
      <c r="FH242" s="217"/>
      <c r="FI242" s="217"/>
      <c r="FJ242" s="217"/>
      <c r="FK242" s="217"/>
      <c r="FL242" s="217"/>
      <c r="FM242" s="217"/>
      <c r="FN242" s="217"/>
      <c r="FO242" s="217"/>
      <c r="FP242" s="217"/>
      <c r="FQ242" s="217"/>
      <c r="FR242" s="217"/>
      <c r="FS242" s="217"/>
      <c r="FT242" s="217"/>
      <c r="FU242" s="217"/>
      <c r="FV242" s="217"/>
      <c r="FW242" s="217"/>
      <c r="FX242" s="217"/>
      <c r="FY242" s="217"/>
      <c r="FZ242" s="217"/>
      <c r="GA242" s="217"/>
      <c r="GB242" s="217"/>
      <c r="GC242" s="217"/>
      <c r="GD242" s="217"/>
      <c r="GE242" s="217"/>
      <c r="GF242" s="217"/>
      <c r="GG242" s="217"/>
      <c r="GH242" s="217"/>
      <c r="GI242" s="217"/>
      <c r="GJ242" s="217"/>
      <c r="GK242" s="217"/>
      <c r="GL242" s="217"/>
      <c r="GM242" s="217"/>
      <c r="GN242" s="217"/>
      <c r="GO242" s="217"/>
      <c r="GP242" s="217"/>
      <c r="GQ242" s="217"/>
      <c r="GR242" s="217"/>
      <c r="GS242" s="217"/>
      <c r="GT242" s="217"/>
      <c r="GU242" s="217"/>
      <c r="GV242" s="217"/>
      <c r="GW242" s="217"/>
      <c r="GX242" s="217"/>
      <c r="GY242" s="217"/>
      <c r="GZ242" s="217"/>
      <c r="HA242" s="217"/>
      <c r="HB242" s="217"/>
      <c r="HC242" s="217"/>
      <c r="HD242" s="217"/>
      <c r="HE242" s="217"/>
      <c r="HF242" s="217"/>
      <c r="HG242" s="217"/>
      <c r="HH242" s="217"/>
      <c r="HI242" s="217"/>
      <c r="HJ242" s="217"/>
      <c r="HK242" s="217"/>
      <c r="HL242" s="217"/>
      <c r="HM242" s="217"/>
      <c r="HN242" s="217"/>
      <c r="HO242" s="217"/>
      <c r="HP242" s="217"/>
      <c r="HQ242" s="217"/>
      <c r="HR242" s="217"/>
      <c r="HS242" s="217"/>
      <c r="HT242" s="217"/>
      <c r="HU242" s="217"/>
      <c r="HV242" s="217"/>
      <c r="HW242" s="217"/>
      <c r="HX242" s="217"/>
      <c r="HY242" s="217"/>
      <c r="HZ242" s="217"/>
      <c r="IA242" s="217"/>
      <c r="IB242" s="217"/>
      <c r="IC242" s="217"/>
      <c r="ID242" s="217"/>
      <c r="IE242" s="217"/>
      <c r="IF242" s="217"/>
      <c r="IG242" s="217"/>
      <c r="IH242" s="217"/>
      <c r="II242" s="217"/>
      <c r="IJ242" s="217"/>
      <c r="IK242" s="217"/>
      <c r="IL242" s="217"/>
      <c r="IM242" s="217"/>
      <c r="IN242" s="217"/>
      <c r="IO242" s="217"/>
      <c r="IP242" s="217"/>
      <c r="IQ242" s="217"/>
      <c r="IS242" s="217"/>
      <c r="IT242" s="217"/>
      <c r="IU242" s="217"/>
      <c r="IV242" s="217"/>
    </row>
    <row r="243" s="128" customFormat="1" ht="71.25" spans="1:256">
      <c r="A243" s="199">
        <v>17</v>
      </c>
      <c r="B243" s="200" t="s">
        <v>273</v>
      </c>
      <c r="C243" s="205" t="s">
        <v>773</v>
      </c>
      <c r="D243" s="207" t="s">
        <v>774</v>
      </c>
      <c r="E243" s="146" t="s">
        <v>775</v>
      </c>
      <c r="F243" s="146" t="s">
        <v>738</v>
      </c>
      <c r="G243" s="149" t="s">
        <v>20</v>
      </c>
      <c r="H243" s="209" t="s">
        <v>776</v>
      </c>
      <c r="I243" s="150">
        <v>297</v>
      </c>
      <c r="J243" s="138">
        <f t="shared" ref="J243:J251" si="36">0.9*I243</f>
        <v>267.3</v>
      </c>
      <c r="K243" s="138">
        <f t="shared" ref="K243:K251" si="37">0.8*I243</f>
        <v>237.6</v>
      </c>
      <c r="ET243" s="217"/>
      <c r="EU243" s="217"/>
      <c r="EV243" s="217"/>
      <c r="EW243" s="217"/>
      <c r="EX243" s="217"/>
      <c r="EY243" s="217"/>
      <c r="EZ243" s="217"/>
      <c r="FA243" s="217"/>
      <c r="FB243" s="217"/>
      <c r="FC243" s="217"/>
      <c r="FD243" s="217"/>
      <c r="FE243" s="217"/>
      <c r="FF243" s="217"/>
      <c r="FG243" s="217"/>
      <c r="FH243" s="217"/>
      <c r="FI243" s="217"/>
      <c r="FJ243" s="217"/>
      <c r="FK243" s="217"/>
      <c r="FL243" s="217"/>
      <c r="FM243" s="217"/>
      <c r="FN243" s="217"/>
      <c r="FO243" s="217"/>
      <c r="FP243" s="217"/>
      <c r="FQ243" s="217"/>
      <c r="FR243" s="217"/>
      <c r="FS243" s="217"/>
      <c r="FT243" s="217"/>
      <c r="FU243" s="217"/>
      <c r="FV243" s="217"/>
      <c r="FW243" s="217"/>
      <c r="FX243" s="217"/>
      <c r="FY243" s="217"/>
      <c r="FZ243" s="217"/>
      <c r="GA243" s="217"/>
      <c r="GB243" s="217"/>
      <c r="GC243" s="217"/>
      <c r="GD243" s="217"/>
      <c r="GE243" s="217"/>
      <c r="GF243" s="217"/>
      <c r="GG243" s="217"/>
      <c r="GH243" s="217"/>
      <c r="GI243" s="217"/>
      <c r="GJ243" s="217"/>
      <c r="GK243" s="217"/>
      <c r="GL243" s="217"/>
      <c r="GM243" s="217"/>
      <c r="GN243" s="217"/>
      <c r="GO243" s="217"/>
      <c r="GP243" s="217"/>
      <c r="GQ243" s="217"/>
      <c r="GR243" s="217"/>
      <c r="GS243" s="217"/>
      <c r="GT243" s="217"/>
      <c r="GU243" s="217"/>
      <c r="GV243" s="217"/>
      <c r="GW243" s="217"/>
      <c r="GX243" s="217"/>
      <c r="GY243" s="217"/>
      <c r="GZ243" s="217"/>
      <c r="HA243" s="217"/>
      <c r="HB243" s="217"/>
      <c r="HC243" s="217"/>
      <c r="HD243" s="217"/>
      <c r="HE243" s="217"/>
      <c r="HF243" s="217"/>
      <c r="HG243" s="217"/>
      <c r="HH243" s="217"/>
      <c r="HI243" s="217"/>
      <c r="HJ243" s="217"/>
      <c r="HK243" s="217"/>
      <c r="HL243" s="217"/>
      <c r="HM243" s="217"/>
      <c r="HN243" s="217"/>
      <c r="HO243" s="217"/>
      <c r="HP243" s="217"/>
      <c r="HQ243" s="217"/>
      <c r="HR243" s="217"/>
      <c r="HS243" s="217"/>
      <c r="HT243" s="217"/>
      <c r="HU243" s="217"/>
      <c r="HV243" s="217"/>
      <c r="HW243" s="217"/>
      <c r="HX243" s="217"/>
      <c r="HY243" s="217"/>
      <c r="HZ243" s="217"/>
      <c r="IA243" s="217"/>
      <c r="IB243" s="217"/>
      <c r="IC243" s="217"/>
      <c r="ID243" s="217"/>
      <c r="IE243" s="217"/>
      <c r="IF243" s="217"/>
      <c r="IG243" s="217"/>
      <c r="IH243" s="217"/>
      <c r="II243" s="217"/>
      <c r="IJ243" s="217"/>
      <c r="IK243" s="217"/>
      <c r="IL243" s="217"/>
      <c r="IM243" s="217"/>
      <c r="IN243" s="217"/>
      <c r="IO243" s="217"/>
      <c r="IP243" s="217"/>
      <c r="IQ243" s="217"/>
      <c r="IS243" s="217"/>
      <c r="IT243" s="217"/>
      <c r="IU243" s="217"/>
      <c r="IV243" s="217"/>
    </row>
    <row r="244" s="128" customFormat="1" ht="42.75" spans="1:256">
      <c r="A244" s="199"/>
      <c r="B244" s="200" t="s">
        <v>273</v>
      </c>
      <c r="C244" s="205" t="s">
        <v>777</v>
      </c>
      <c r="D244" s="207" t="s">
        <v>778</v>
      </c>
      <c r="E244" s="207" t="s">
        <v>779</v>
      </c>
      <c r="F244" s="207"/>
      <c r="G244" s="149" t="s">
        <v>652</v>
      </c>
      <c r="H244" s="146"/>
      <c r="I244" s="150">
        <v>132</v>
      </c>
      <c r="J244" s="138">
        <f t="shared" si="36"/>
        <v>118.8</v>
      </c>
      <c r="K244" s="138">
        <f t="shared" si="37"/>
        <v>105.6</v>
      </c>
      <c r="ET244" s="217"/>
      <c r="EU244" s="217"/>
      <c r="EV244" s="217"/>
      <c r="EW244" s="217"/>
      <c r="EX244" s="217"/>
      <c r="EY244" s="217"/>
      <c r="EZ244" s="217"/>
      <c r="FA244" s="217"/>
      <c r="FB244" s="217"/>
      <c r="FC244" s="217"/>
      <c r="FD244" s="217"/>
      <c r="FE244" s="217"/>
      <c r="FF244" s="217"/>
      <c r="FG244" s="217"/>
      <c r="FH244" s="217"/>
      <c r="FI244" s="217"/>
      <c r="FJ244" s="217"/>
      <c r="FK244" s="217"/>
      <c r="FL244" s="217"/>
      <c r="FM244" s="217"/>
      <c r="FN244" s="217"/>
      <c r="FO244" s="217"/>
      <c r="FP244" s="217"/>
      <c r="FQ244" s="217"/>
      <c r="FR244" s="217"/>
      <c r="FS244" s="217"/>
      <c r="FT244" s="217"/>
      <c r="FU244" s="217"/>
      <c r="FV244" s="217"/>
      <c r="FW244" s="217"/>
      <c r="FX244" s="217"/>
      <c r="FY244" s="217"/>
      <c r="FZ244" s="217"/>
      <c r="GA244" s="217"/>
      <c r="GB244" s="217"/>
      <c r="GC244" s="217"/>
      <c r="GD244" s="217"/>
      <c r="GE244" s="217"/>
      <c r="GF244" s="217"/>
      <c r="GG244" s="217"/>
      <c r="GH244" s="217"/>
      <c r="GI244" s="217"/>
      <c r="GJ244" s="217"/>
      <c r="GK244" s="217"/>
      <c r="GL244" s="217"/>
      <c r="GM244" s="217"/>
      <c r="GN244" s="217"/>
      <c r="GO244" s="217"/>
      <c r="GP244" s="217"/>
      <c r="GQ244" s="217"/>
      <c r="GR244" s="217"/>
      <c r="GS244" s="217"/>
      <c r="GT244" s="217"/>
      <c r="GU244" s="217"/>
      <c r="GV244" s="217"/>
      <c r="GW244" s="217"/>
      <c r="GX244" s="217"/>
      <c r="GY244" s="217"/>
      <c r="GZ244" s="217"/>
      <c r="HA244" s="217"/>
      <c r="HB244" s="217"/>
      <c r="HC244" s="217"/>
      <c r="HD244" s="217"/>
      <c r="HE244" s="217"/>
      <c r="HF244" s="217"/>
      <c r="HG244" s="217"/>
      <c r="HH244" s="217"/>
      <c r="HI244" s="217"/>
      <c r="HJ244" s="217"/>
      <c r="HK244" s="217"/>
      <c r="HL244" s="217"/>
      <c r="HM244" s="217"/>
      <c r="HN244" s="217"/>
      <c r="HO244" s="217"/>
      <c r="HP244" s="217"/>
      <c r="HQ244" s="217"/>
      <c r="HR244" s="217"/>
      <c r="HS244" s="217"/>
      <c r="HT244" s="217"/>
      <c r="HU244" s="217"/>
      <c r="HV244" s="217"/>
      <c r="HW244" s="217"/>
      <c r="HX244" s="217"/>
      <c r="HY244" s="217"/>
      <c r="HZ244" s="217"/>
      <c r="IA244" s="217"/>
      <c r="IB244" s="217"/>
      <c r="IC244" s="217"/>
      <c r="ID244" s="217"/>
      <c r="IE244" s="217"/>
      <c r="IF244" s="217"/>
      <c r="IG244" s="217"/>
      <c r="IH244" s="217"/>
      <c r="II244" s="217"/>
      <c r="IJ244" s="217"/>
      <c r="IK244" s="217"/>
      <c r="IL244" s="217"/>
      <c r="IM244" s="217"/>
      <c r="IN244" s="217"/>
      <c r="IO244" s="217"/>
      <c r="IP244" s="217"/>
      <c r="IQ244" s="217"/>
      <c r="IS244" s="217"/>
      <c r="IT244" s="217"/>
      <c r="IU244" s="217"/>
      <c r="IV244" s="217"/>
    </row>
    <row r="245" s="128" customFormat="1" ht="42.75" spans="1:256">
      <c r="A245" s="199"/>
      <c r="B245" s="200" t="s">
        <v>273</v>
      </c>
      <c r="C245" s="205" t="s">
        <v>780</v>
      </c>
      <c r="D245" s="207" t="s">
        <v>781</v>
      </c>
      <c r="E245" s="207" t="s">
        <v>782</v>
      </c>
      <c r="F245" s="207"/>
      <c r="G245" s="149" t="s">
        <v>20</v>
      </c>
      <c r="H245" s="146"/>
      <c r="I245" s="150">
        <v>55</v>
      </c>
      <c r="J245" s="138">
        <f t="shared" si="36"/>
        <v>49.5</v>
      </c>
      <c r="K245" s="138">
        <f t="shared" si="37"/>
        <v>44</v>
      </c>
      <c r="ET245" s="217"/>
      <c r="EU245" s="217"/>
      <c r="EV245" s="217"/>
      <c r="EW245" s="217"/>
      <c r="EX245" s="217"/>
      <c r="EY245" s="217"/>
      <c r="EZ245" s="217"/>
      <c r="FA245" s="217"/>
      <c r="FB245" s="217"/>
      <c r="FC245" s="217"/>
      <c r="FD245" s="217"/>
      <c r="FE245" s="217"/>
      <c r="FF245" s="217"/>
      <c r="FG245" s="217"/>
      <c r="FH245" s="217"/>
      <c r="FI245" s="217"/>
      <c r="FJ245" s="217"/>
      <c r="FK245" s="217"/>
      <c r="FL245" s="217"/>
      <c r="FM245" s="217"/>
      <c r="FN245" s="217"/>
      <c r="FO245" s="217"/>
      <c r="FP245" s="217"/>
      <c r="FQ245" s="217"/>
      <c r="FR245" s="217"/>
      <c r="FS245" s="217"/>
      <c r="FT245" s="217"/>
      <c r="FU245" s="217"/>
      <c r="FV245" s="217"/>
      <c r="FW245" s="217"/>
      <c r="FX245" s="217"/>
      <c r="FY245" s="217"/>
      <c r="FZ245" s="217"/>
      <c r="GA245" s="217"/>
      <c r="GB245" s="217"/>
      <c r="GC245" s="217"/>
      <c r="GD245" s="217"/>
      <c r="GE245" s="217"/>
      <c r="GF245" s="217"/>
      <c r="GG245" s="217"/>
      <c r="GH245" s="217"/>
      <c r="GI245" s="217"/>
      <c r="GJ245" s="217"/>
      <c r="GK245" s="217"/>
      <c r="GL245" s="217"/>
      <c r="GM245" s="217"/>
      <c r="GN245" s="217"/>
      <c r="GO245" s="217"/>
      <c r="GP245" s="217"/>
      <c r="GQ245" s="217"/>
      <c r="GR245" s="217"/>
      <c r="GS245" s="217"/>
      <c r="GT245" s="217"/>
      <c r="GU245" s="217"/>
      <c r="GV245" s="217"/>
      <c r="GW245" s="217"/>
      <c r="GX245" s="217"/>
      <c r="GY245" s="217"/>
      <c r="GZ245" s="217"/>
      <c r="HA245" s="217"/>
      <c r="HB245" s="217"/>
      <c r="HC245" s="217"/>
      <c r="HD245" s="217"/>
      <c r="HE245" s="217"/>
      <c r="HF245" s="217"/>
      <c r="HG245" s="217"/>
      <c r="HH245" s="217"/>
      <c r="HI245" s="217"/>
      <c r="HJ245" s="217"/>
      <c r="HK245" s="217"/>
      <c r="HL245" s="217"/>
      <c r="HM245" s="217"/>
      <c r="HN245" s="217"/>
      <c r="HO245" s="217"/>
      <c r="HP245" s="217"/>
      <c r="HQ245" s="217"/>
      <c r="HR245" s="217"/>
      <c r="HS245" s="217"/>
      <c r="HT245" s="217"/>
      <c r="HU245" s="217"/>
      <c r="HV245" s="217"/>
      <c r="HW245" s="217"/>
      <c r="HX245" s="217"/>
      <c r="HY245" s="217"/>
      <c r="HZ245" s="217"/>
      <c r="IA245" s="217"/>
      <c r="IB245" s="217"/>
      <c r="IC245" s="217"/>
      <c r="ID245" s="217"/>
      <c r="IE245" s="217"/>
      <c r="IF245" s="217"/>
      <c r="IG245" s="217"/>
      <c r="IH245" s="217"/>
      <c r="II245" s="217"/>
      <c r="IJ245" s="217"/>
      <c r="IK245" s="217"/>
      <c r="IL245" s="217"/>
      <c r="IM245" s="217"/>
      <c r="IN245" s="217"/>
      <c r="IO245" s="217"/>
      <c r="IP245" s="217"/>
      <c r="IQ245" s="217"/>
      <c r="IS245" s="217"/>
      <c r="IT245" s="217"/>
      <c r="IU245" s="217"/>
      <c r="IV245" s="217"/>
    </row>
    <row r="246" s="128" customFormat="1" ht="57" spans="1:256">
      <c r="A246" s="199"/>
      <c r="B246" s="200" t="s">
        <v>273</v>
      </c>
      <c r="C246" s="205" t="s">
        <v>783</v>
      </c>
      <c r="D246" s="207" t="s">
        <v>784</v>
      </c>
      <c r="E246" s="207" t="s">
        <v>785</v>
      </c>
      <c r="F246" s="207"/>
      <c r="G246" s="149" t="s">
        <v>20</v>
      </c>
      <c r="H246" s="146" t="s">
        <v>786</v>
      </c>
      <c r="I246" s="150">
        <v>451</v>
      </c>
      <c r="J246" s="138">
        <f t="shared" si="36"/>
        <v>405.9</v>
      </c>
      <c r="K246" s="138">
        <f t="shared" si="37"/>
        <v>360.8</v>
      </c>
      <c r="ET246" s="217"/>
      <c r="EU246" s="217"/>
      <c r="EV246" s="217"/>
      <c r="EW246" s="217"/>
      <c r="EX246" s="217"/>
      <c r="EY246" s="217"/>
      <c r="EZ246" s="217"/>
      <c r="FA246" s="217"/>
      <c r="FB246" s="217"/>
      <c r="FC246" s="217"/>
      <c r="FD246" s="217"/>
      <c r="FE246" s="217"/>
      <c r="FF246" s="217"/>
      <c r="FG246" s="217"/>
      <c r="FH246" s="217"/>
      <c r="FI246" s="217"/>
      <c r="FJ246" s="217"/>
      <c r="FK246" s="217"/>
      <c r="FL246" s="217"/>
      <c r="FM246" s="217"/>
      <c r="FN246" s="217"/>
      <c r="FO246" s="217"/>
      <c r="FP246" s="217"/>
      <c r="FQ246" s="217"/>
      <c r="FR246" s="217"/>
      <c r="FS246" s="217"/>
      <c r="FT246" s="217"/>
      <c r="FU246" s="217"/>
      <c r="FV246" s="217"/>
      <c r="FW246" s="217"/>
      <c r="FX246" s="217"/>
      <c r="FY246" s="217"/>
      <c r="FZ246" s="217"/>
      <c r="GA246" s="217"/>
      <c r="GB246" s="217"/>
      <c r="GC246" s="217"/>
      <c r="GD246" s="217"/>
      <c r="GE246" s="217"/>
      <c r="GF246" s="217"/>
      <c r="GG246" s="217"/>
      <c r="GH246" s="217"/>
      <c r="GI246" s="217"/>
      <c r="GJ246" s="217"/>
      <c r="GK246" s="217"/>
      <c r="GL246" s="217"/>
      <c r="GM246" s="217"/>
      <c r="GN246" s="217"/>
      <c r="GO246" s="217"/>
      <c r="GP246" s="217"/>
      <c r="GQ246" s="217"/>
      <c r="GR246" s="217"/>
      <c r="GS246" s="217"/>
      <c r="GT246" s="217"/>
      <c r="GU246" s="217"/>
      <c r="GV246" s="217"/>
      <c r="GW246" s="217"/>
      <c r="GX246" s="217"/>
      <c r="GY246" s="217"/>
      <c r="GZ246" s="217"/>
      <c r="HA246" s="217"/>
      <c r="HB246" s="217"/>
      <c r="HC246" s="217"/>
      <c r="HD246" s="217"/>
      <c r="HE246" s="217"/>
      <c r="HF246" s="217"/>
      <c r="HG246" s="217"/>
      <c r="HH246" s="217"/>
      <c r="HI246" s="217"/>
      <c r="HJ246" s="217"/>
      <c r="HK246" s="217"/>
      <c r="HL246" s="217"/>
      <c r="HM246" s="217"/>
      <c r="HN246" s="217"/>
      <c r="HO246" s="217"/>
      <c r="HP246" s="217"/>
      <c r="HQ246" s="217"/>
      <c r="HR246" s="217"/>
      <c r="HS246" s="217"/>
      <c r="HT246" s="217"/>
      <c r="HU246" s="217"/>
      <c r="HV246" s="217"/>
      <c r="HW246" s="217"/>
      <c r="HX246" s="217"/>
      <c r="HY246" s="217"/>
      <c r="HZ246" s="217"/>
      <c r="IA246" s="217"/>
      <c r="IB246" s="217"/>
      <c r="IC246" s="217"/>
      <c r="ID246" s="217"/>
      <c r="IE246" s="217"/>
      <c r="IF246" s="217"/>
      <c r="IG246" s="217"/>
      <c r="IH246" s="217"/>
      <c r="II246" s="217"/>
      <c r="IJ246" s="217"/>
      <c r="IK246" s="217"/>
      <c r="IL246" s="217"/>
      <c r="IM246" s="217"/>
      <c r="IN246" s="217"/>
      <c r="IO246" s="217"/>
      <c r="IP246" s="217"/>
      <c r="IQ246" s="217"/>
      <c r="IS246" s="217"/>
      <c r="IT246" s="217"/>
      <c r="IU246" s="217"/>
      <c r="IV246" s="217"/>
    </row>
    <row r="247" s="128" customFormat="1" ht="71.25" spans="1:256">
      <c r="A247" s="199"/>
      <c r="B247" s="200" t="s">
        <v>273</v>
      </c>
      <c r="C247" s="205" t="s">
        <v>787</v>
      </c>
      <c r="D247" s="207" t="s">
        <v>788</v>
      </c>
      <c r="E247" s="207" t="s">
        <v>775</v>
      </c>
      <c r="F247" s="207" t="s">
        <v>738</v>
      </c>
      <c r="G247" s="149" t="s">
        <v>20</v>
      </c>
      <c r="H247" s="209"/>
      <c r="I247" s="150">
        <v>297</v>
      </c>
      <c r="J247" s="138">
        <f t="shared" si="36"/>
        <v>267.3</v>
      </c>
      <c r="K247" s="138">
        <f t="shared" si="37"/>
        <v>237.6</v>
      </c>
      <c r="ET247" s="217"/>
      <c r="EU247" s="217"/>
      <c r="EV247" s="217"/>
      <c r="EW247" s="217"/>
      <c r="EX247" s="217"/>
      <c r="EY247" s="217"/>
      <c r="EZ247" s="217"/>
      <c r="FA247" s="217"/>
      <c r="FB247" s="217"/>
      <c r="FC247" s="217"/>
      <c r="FD247" s="217"/>
      <c r="FE247" s="217"/>
      <c r="FF247" s="217"/>
      <c r="FG247" s="217"/>
      <c r="FH247" s="217"/>
      <c r="FI247" s="217"/>
      <c r="FJ247" s="217"/>
      <c r="FK247" s="217"/>
      <c r="FL247" s="217"/>
      <c r="FM247" s="217"/>
      <c r="FN247" s="217"/>
      <c r="FO247" s="217"/>
      <c r="FP247" s="217"/>
      <c r="FQ247" s="217"/>
      <c r="FR247" s="217"/>
      <c r="FS247" s="217"/>
      <c r="FT247" s="217"/>
      <c r="FU247" s="217"/>
      <c r="FV247" s="217"/>
      <c r="FW247" s="217"/>
      <c r="FX247" s="217"/>
      <c r="FY247" s="217"/>
      <c r="FZ247" s="217"/>
      <c r="GA247" s="217"/>
      <c r="GB247" s="217"/>
      <c r="GC247" s="217"/>
      <c r="GD247" s="217"/>
      <c r="GE247" s="217"/>
      <c r="GF247" s="217"/>
      <c r="GG247" s="217"/>
      <c r="GH247" s="217"/>
      <c r="GI247" s="217"/>
      <c r="GJ247" s="217"/>
      <c r="GK247" s="217"/>
      <c r="GL247" s="217"/>
      <c r="GM247" s="217"/>
      <c r="GN247" s="217"/>
      <c r="GO247" s="217"/>
      <c r="GP247" s="217"/>
      <c r="GQ247" s="217"/>
      <c r="GR247" s="217"/>
      <c r="GS247" s="217"/>
      <c r="GT247" s="217"/>
      <c r="GU247" s="217"/>
      <c r="GV247" s="217"/>
      <c r="GW247" s="217"/>
      <c r="GX247" s="217"/>
      <c r="GY247" s="217"/>
      <c r="GZ247" s="217"/>
      <c r="HA247" s="217"/>
      <c r="HB247" s="217"/>
      <c r="HC247" s="217"/>
      <c r="HD247" s="217"/>
      <c r="HE247" s="217"/>
      <c r="HF247" s="217"/>
      <c r="HG247" s="217"/>
      <c r="HH247" s="217"/>
      <c r="HI247" s="217"/>
      <c r="HJ247" s="217"/>
      <c r="HK247" s="217"/>
      <c r="HL247" s="217"/>
      <c r="HM247" s="217"/>
      <c r="HN247" s="217"/>
      <c r="HO247" s="217"/>
      <c r="HP247" s="217"/>
      <c r="HQ247" s="217"/>
      <c r="HR247" s="217"/>
      <c r="HS247" s="217"/>
      <c r="HT247" s="217"/>
      <c r="HU247" s="217"/>
      <c r="HV247" s="217"/>
      <c r="HW247" s="217"/>
      <c r="HX247" s="217"/>
      <c r="HY247" s="217"/>
      <c r="HZ247" s="217"/>
      <c r="IA247" s="217"/>
      <c r="IB247" s="217"/>
      <c r="IC247" s="217"/>
      <c r="ID247" s="217"/>
      <c r="IE247" s="217"/>
      <c r="IF247" s="217"/>
      <c r="IG247" s="217"/>
      <c r="IH247" s="217"/>
      <c r="II247" s="217"/>
      <c r="IJ247" s="217"/>
      <c r="IK247" s="217"/>
      <c r="IL247" s="217"/>
      <c r="IM247" s="217"/>
      <c r="IN247" s="217"/>
      <c r="IO247" s="217"/>
      <c r="IP247" s="217"/>
      <c r="IQ247" s="217"/>
      <c r="IS247" s="217"/>
      <c r="IT247" s="217"/>
      <c r="IU247" s="217"/>
      <c r="IV247" s="217"/>
    </row>
    <row r="248" s="128" customFormat="1" ht="71.25" spans="1:256">
      <c r="A248" s="199">
        <v>18</v>
      </c>
      <c r="B248" s="200" t="s">
        <v>273</v>
      </c>
      <c r="C248" s="205" t="s">
        <v>789</v>
      </c>
      <c r="D248" s="146" t="s">
        <v>790</v>
      </c>
      <c r="E248" s="146" t="s">
        <v>791</v>
      </c>
      <c r="F248" s="146" t="s">
        <v>738</v>
      </c>
      <c r="G248" s="149" t="s">
        <v>20</v>
      </c>
      <c r="H248" s="202"/>
      <c r="I248" s="150">
        <v>440</v>
      </c>
      <c r="J248" s="138">
        <f t="shared" si="36"/>
        <v>396</v>
      </c>
      <c r="K248" s="138">
        <f t="shared" si="37"/>
        <v>352</v>
      </c>
      <c r="ET248" s="217"/>
      <c r="EU248" s="217"/>
      <c r="EV248" s="217"/>
      <c r="EW248" s="217"/>
      <c r="EX248" s="217"/>
      <c r="EY248" s="217"/>
      <c r="EZ248" s="217"/>
      <c r="FA248" s="217"/>
      <c r="FB248" s="217"/>
      <c r="FC248" s="217"/>
      <c r="FD248" s="217"/>
      <c r="FE248" s="217"/>
      <c r="FF248" s="217"/>
      <c r="FG248" s="217"/>
      <c r="FH248" s="217"/>
      <c r="FI248" s="217"/>
      <c r="FJ248" s="217"/>
      <c r="FK248" s="217"/>
      <c r="FL248" s="217"/>
      <c r="FM248" s="217"/>
      <c r="FN248" s="217"/>
      <c r="FO248" s="217"/>
      <c r="FP248" s="217"/>
      <c r="FQ248" s="217"/>
      <c r="FR248" s="217"/>
      <c r="FS248" s="217"/>
      <c r="FT248" s="217"/>
      <c r="FU248" s="217"/>
      <c r="FV248" s="217"/>
      <c r="FW248" s="217"/>
      <c r="FX248" s="217"/>
      <c r="FY248" s="217"/>
      <c r="FZ248" s="217"/>
      <c r="GA248" s="217"/>
      <c r="GB248" s="217"/>
      <c r="GC248" s="217"/>
      <c r="GD248" s="217"/>
      <c r="GE248" s="217"/>
      <c r="GF248" s="217"/>
      <c r="GG248" s="217"/>
      <c r="GH248" s="217"/>
      <c r="GI248" s="217"/>
      <c r="GJ248" s="217"/>
      <c r="GK248" s="217"/>
      <c r="GL248" s="217"/>
      <c r="GM248" s="217"/>
      <c r="GN248" s="217"/>
      <c r="GO248" s="217"/>
      <c r="GP248" s="217"/>
      <c r="GQ248" s="217"/>
      <c r="GR248" s="217"/>
      <c r="GS248" s="217"/>
      <c r="GT248" s="217"/>
      <c r="GU248" s="217"/>
      <c r="GV248" s="217"/>
      <c r="GW248" s="217"/>
      <c r="GX248" s="217"/>
      <c r="GY248" s="217"/>
      <c r="GZ248" s="217"/>
      <c r="HA248" s="217"/>
      <c r="HB248" s="217"/>
      <c r="HC248" s="217"/>
      <c r="HD248" s="217"/>
      <c r="HE248" s="217"/>
      <c r="HF248" s="217"/>
      <c r="HG248" s="217"/>
      <c r="HH248" s="217"/>
      <c r="HI248" s="217"/>
      <c r="HJ248" s="217"/>
      <c r="HK248" s="217"/>
      <c r="HL248" s="217"/>
      <c r="HM248" s="217"/>
      <c r="HN248" s="217"/>
      <c r="HO248" s="217"/>
      <c r="HP248" s="217"/>
      <c r="HQ248" s="217"/>
      <c r="HR248" s="217"/>
      <c r="HS248" s="217"/>
      <c r="HT248" s="217"/>
      <c r="HU248" s="217"/>
      <c r="HV248" s="217"/>
      <c r="HW248" s="217"/>
      <c r="HX248" s="217"/>
      <c r="HY248" s="217"/>
      <c r="HZ248" s="217"/>
      <c r="IA248" s="217"/>
      <c r="IB248" s="217"/>
      <c r="IC248" s="217"/>
      <c r="ID248" s="217"/>
      <c r="IE248" s="217"/>
      <c r="IF248" s="217"/>
      <c r="IG248" s="217"/>
      <c r="IH248" s="217"/>
      <c r="II248" s="217"/>
      <c r="IJ248" s="217"/>
      <c r="IK248" s="217"/>
      <c r="IL248" s="217"/>
      <c r="IM248" s="217"/>
      <c r="IN248" s="217"/>
      <c r="IO248" s="217"/>
      <c r="IP248" s="217"/>
      <c r="IQ248" s="217"/>
      <c r="IS248" s="217"/>
      <c r="IT248" s="217"/>
      <c r="IU248" s="217"/>
      <c r="IV248" s="217"/>
    </row>
    <row r="249" s="128" customFormat="1" ht="28.5" spans="1:256">
      <c r="A249" s="199"/>
      <c r="B249" s="200" t="s">
        <v>273</v>
      </c>
      <c r="C249" s="205" t="s">
        <v>792</v>
      </c>
      <c r="D249" s="146" t="s">
        <v>793</v>
      </c>
      <c r="E249" s="207" t="s">
        <v>794</v>
      </c>
      <c r="F249" s="207"/>
      <c r="G249" s="149" t="s">
        <v>20</v>
      </c>
      <c r="H249" s="146"/>
      <c r="I249" s="150">
        <v>55</v>
      </c>
      <c r="J249" s="138">
        <f t="shared" si="36"/>
        <v>49.5</v>
      </c>
      <c r="K249" s="138">
        <f t="shared" si="37"/>
        <v>44</v>
      </c>
      <c r="ET249" s="217"/>
      <c r="EU249" s="217"/>
      <c r="EV249" s="217"/>
      <c r="EW249" s="217"/>
      <c r="EX249" s="217"/>
      <c r="EY249" s="217"/>
      <c r="EZ249" s="217"/>
      <c r="FA249" s="217"/>
      <c r="FB249" s="217"/>
      <c r="FC249" s="217"/>
      <c r="FD249" s="217"/>
      <c r="FE249" s="217"/>
      <c r="FF249" s="217"/>
      <c r="FG249" s="217"/>
      <c r="FH249" s="217"/>
      <c r="FI249" s="217"/>
      <c r="FJ249" s="217"/>
      <c r="FK249" s="217"/>
      <c r="FL249" s="217"/>
      <c r="FM249" s="217"/>
      <c r="FN249" s="217"/>
      <c r="FO249" s="217"/>
      <c r="FP249" s="217"/>
      <c r="FQ249" s="217"/>
      <c r="FR249" s="217"/>
      <c r="FS249" s="217"/>
      <c r="FT249" s="217"/>
      <c r="FU249" s="217"/>
      <c r="FV249" s="217"/>
      <c r="FW249" s="217"/>
      <c r="FX249" s="217"/>
      <c r="FY249" s="217"/>
      <c r="FZ249" s="217"/>
      <c r="GA249" s="217"/>
      <c r="GB249" s="217"/>
      <c r="GC249" s="217"/>
      <c r="GD249" s="217"/>
      <c r="GE249" s="217"/>
      <c r="GF249" s="217"/>
      <c r="GG249" s="217"/>
      <c r="GH249" s="217"/>
      <c r="GI249" s="217"/>
      <c r="GJ249" s="217"/>
      <c r="GK249" s="217"/>
      <c r="GL249" s="217"/>
      <c r="GM249" s="217"/>
      <c r="GN249" s="217"/>
      <c r="GO249" s="217"/>
      <c r="GP249" s="217"/>
      <c r="GQ249" s="217"/>
      <c r="GR249" s="217"/>
      <c r="GS249" s="217"/>
      <c r="GT249" s="217"/>
      <c r="GU249" s="217"/>
      <c r="GV249" s="217"/>
      <c r="GW249" s="217"/>
      <c r="GX249" s="217"/>
      <c r="GY249" s="217"/>
      <c r="GZ249" s="217"/>
      <c r="HA249" s="217"/>
      <c r="HB249" s="217"/>
      <c r="HC249" s="217"/>
      <c r="HD249" s="217"/>
      <c r="HE249" s="217"/>
      <c r="HF249" s="217"/>
      <c r="HG249" s="217"/>
      <c r="HH249" s="217"/>
      <c r="HI249" s="217"/>
      <c r="HJ249" s="217"/>
      <c r="HK249" s="217"/>
      <c r="HL249" s="217"/>
      <c r="HM249" s="217"/>
      <c r="HN249" s="217"/>
      <c r="HO249" s="217"/>
      <c r="HP249" s="217"/>
      <c r="HQ249" s="217"/>
      <c r="HR249" s="217"/>
      <c r="HS249" s="217"/>
      <c r="HT249" s="217"/>
      <c r="HU249" s="217"/>
      <c r="HV249" s="217"/>
      <c r="HW249" s="217"/>
      <c r="HX249" s="217"/>
      <c r="HY249" s="217"/>
      <c r="HZ249" s="217"/>
      <c r="IA249" s="217"/>
      <c r="IB249" s="217"/>
      <c r="IC249" s="217"/>
      <c r="ID249" s="217"/>
      <c r="IE249" s="217"/>
      <c r="IF249" s="217"/>
      <c r="IG249" s="217"/>
      <c r="IH249" s="217"/>
      <c r="II249" s="217"/>
      <c r="IJ249" s="217"/>
      <c r="IK249" s="217"/>
      <c r="IL249" s="217"/>
      <c r="IM249" s="217"/>
      <c r="IN249" s="217"/>
      <c r="IO249" s="217"/>
      <c r="IP249" s="217"/>
      <c r="IQ249" s="217"/>
      <c r="IS249" s="217"/>
      <c r="IT249" s="217"/>
      <c r="IU249" s="217"/>
      <c r="IV249" s="217"/>
    </row>
    <row r="250" s="128" customFormat="1" ht="71.25" spans="1:256">
      <c r="A250" s="199"/>
      <c r="B250" s="200" t="s">
        <v>273</v>
      </c>
      <c r="C250" s="205" t="s">
        <v>795</v>
      </c>
      <c r="D250" s="146" t="s">
        <v>796</v>
      </c>
      <c r="E250" s="207" t="s">
        <v>797</v>
      </c>
      <c r="F250" s="207"/>
      <c r="G250" s="149" t="s">
        <v>20</v>
      </c>
      <c r="H250" s="146" t="s">
        <v>786</v>
      </c>
      <c r="I250" s="150">
        <v>451</v>
      </c>
      <c r="J250" s="138">
        <f t="shared" si="36"/>
        <v>405.9</v>
      </c>
      <c r="K250" s="138">
        <f t="shared" si="37"/>
        <v>360.8</v>
      </c>
      <c r="ET250" s="217"/>
      <c r="EU250" s="217"/>
      <c r="EV250" s="217"/>
      <c r="EW250" s="217"/>
      <c r="EX250" s="217"/>
      <c r="EY250" s="217"/>
      <c r="EZ250" s="217"/>
      <c r="FA250" s="217"/>
      <c r="FB250" s="217"/>
      <c r="FC250" s="217"/>
      <c r="FD250" s="217"/>
      <c r="FE250" s="217"/>
      <c r="FF250" s="217"/>
      <c r="FG250" s="217"/>
      <c r="FH250" s="217"/>
      <c r="FI250" s="217"/>
      <c r="FJ250" s="217"/>
      <c r="FK250" s="217"/>
      <c r="FL250" s="217"/>
      <c r="FM250" s="217"/>
      <c r="FN250" s="217"/>
      <c r="FO250" s="217"/>
      <c r="FP250" s="217"/>
      <c r="FQ250" s="217"/>
      <c r="FR250" s="217"/>
      <c r="FS250" s="217"/>
      <c r="FT250" s="217"/>
      <c r="FU250" s="217"/>
      <c r="FV250" s="217"/>
      <c r="FW250" s="217"/>
      <c r="FX250" s="217"/>
      <c r="FY250" s="217"/>
      <c r="FZ250" s="217"/>
      <c r="GA250" s="217"/>
      <c r="GB250" s="217"/>
      <c r="GC250" s="217"/>
      <c r="GD250" s="217"/>
      <c r="GE250" s="217"/>
      <c r="GF250" s="217"/>
      <c r="GG250" s="217"/>
      <c r="GH250" s="217"/>
      <c r="GI250" s="217"/>
      <c r="GJ250" s="217"/>
      <c r="GK250" s="217"/>
      <c r="GL250" s="217"/>
      <c r="GM250" s="217"/>
      <c r="GN250" s="217"/>
      <c r="GO250" s="217"/>
      <c r="GP250" s="217"/>
      <c r="GQ250" s="217"/>
      <c r="GR250" s="217"/>
      <c r="GS250" s="217"/>
      <c r="GT250" s="217"/>
      <c r="GU250" s="217"/>
      <c r="GV250" s="217"/>
      <c r="GW250" s="217"/>
      <c r="GX250" s="217"/>
      <c r="GY250" s="217"/>
      <c r="GZ250" s="217"/>
      <c r="HA250" s="217"/>
      <c r="HB250" s="217"/>
      <c r="HC250" s="217"/>
      <c r="HD250" s="217"/>
      <c r="HE250" s="217"/>
      <c r="HF250" s="217"/>
      <c r="HG250" s="217"/>
      <c r="HH250" s="217"/>
      <c r="HI250" s="217"/>
      <c r="HJ250" s="217"/>
      <c r="HK250" s="217"/>
      <c r="HL250" s="217"/>
      <c r="HM250" s="217"/>
      <c r="HN250" s="217"/>
      <c r="HO250" s="217"/>
      <c r="HP250" s="217"/>
      <c r="HQ250" s="217"/>
      <c r="HR250" s="217"/>
      <c r="HS250" s="217"/>
      <c r="HT250" s="217"/>
      <c r="HU250" s="217"/>
      <c r="HV250" s="217"/>
      <c r="HW250" s="217"/>
      <c r="HX250" s="217"/>
      <c r="HY250" s="217"/>
      <c r="HZ250" s="217"/>
      <c r="IA250" s="217"/>
      <c r="IB250" s="217"/>
      <c r="IC250" s="217"/>
      <c r="ID250" s="217"/>
      <c r="IE250" s="217"/>
      <c r="IF250" s="217"/>
      <c r="IG250" s="217"/>
      <c r="IH250" s="217"/>
      <c r="II250" s="217"/>
      <c r="IJ250" s="217"/>
      <c r="IK250" s="217"/>
      <c r="IL250" s="217"/>
      <c r="IM250" s="217"/>
      <c r="IN250" s="217"/>
      <c r="IO250" s="217"/>
      <c r="IP250" s="217"/>
      <c r="IQ250" s="217"/>
      <c r="IS250" s="217"/>
      <c r="IT250" s="217"/>
      <c r="IU250" s="217"/>
      <c r="IV250" s="217"/>
    </row>
    <row r="251" s="128" customFormat="1" ht="71.25" spans="1:256">
      <c r="A251" s="199"/>
      <c r="B251" s="200" t="s">
        <v>273</v>
      </c>
      <c r="C251" s="205" t="s">
        <v>798</v>
      </c>
      <c r="D251" s="146" t="s">
        <v>799</v>
      </c>
      <c r="E251" s="207" t="s">
        <v>791</v>
      </c>
      <c r="F251" s="207" t="s">
        <v>738</v>
      </c>
      <c r="G251" s="149" t="s">
        <v>20</v>
      </c>
      <c r="H251" s="146"/>
      <c r="I251" s="150">
        <v>440</v>
      </c>
      <c r="J251" s="138">
        <f t="shared" si="36"/>
        <v>396</v>
      </c>
      <c r="K251" s="138">
        <f t="shared" si="37"/>
        <v>352</v>
      </c>
      <c r="ET251" s="217"/>
      <c r="EU251" s="217"/>
      <c r="EV251" s="217"/>
      <c r="EW251" s="217"/>
      <c r="EX251" s="217"/>
      <c r="EY251" s="217"/>
      <c r="EZ251" s="217"/>
      <c r="FA251" s="217"/>
      <c r="FB251" s="217"/>
      <c r="FC251" s="217"/>
      <c r="FD251" s="217"/>
      <c r="FE251" s="217"/>
      <c r="FF251" s="217"/>
      <c r="FG251" s="217"/>
      <c r="FH251" s="217"/>
      <c r="FI251" s="217"/>
      <c r="FJ251" s="217"/>
      <c r="FK251" s="217"/>
      <c r="FL251" s="217"/>
      <c r="FM251" s="217"/>
      <c r="FN251" s="217"/>
      <c r="FO251" s="217"/>
      <c r="FP251" s="217"/>
      <c r="FQ251" s="217"/>
      <c r="FR251" s="217"/>
      <c r="FS251" s="217"/>
      <c r="FT251" s="217"/>
      <c r="FU251" s="217"/>
      <c r="FV251" s="217"/>
      <c r="FW251" s="217"/>
      <c r="FX251" s="217"/>
      <c r="FY251" s="217"/>
      <c r="FZ251" s="217"/>
      <c r="GA251" s="217"/>
      <c r="GB251" s="217"/>
      <c r="GC251" s="217"/>
      <c r="GD251" s="217"/>
      <c r="GE251" s="217"/>
      <c r="GF251" s="217"/>
      <c r="GG251" s="217"/>
      <c r="GH251" s="217"/>
      <c r="GI251" s="217"/>
      <c r="GJ251" s="217"/>
      <c r="GK251" s="217"/>
      <c r="GL251" s="217"/>
      <c r="GM251" s="217"/>
      <c r="GN251" s="217"/>
      <c r="GO251" s="217"/>
      <c r="GP251" s="217"/>
      <c r="GQ251" s="217"/>
      <c r="GR251" s="217"/>
      <c r="GS251" s="217"/>
      <c r="GT251" s="217"/>
      <c r="GU251" s="217"/>
      <c r="GV251" s="217"/>
      <c r="GW251" s="217"/>
      <c r="GX251" s="217"/>
      <c r="GY251" s="217"/>
      <c r="GZ251" s="217"/>
      <c r="HA251" s="217"/>
      <c r="HB251" s="217"/>
      <c r="HC251" s="217"/>
      <c r="HD251" s="217"/>
      <c r="HE251" s="217"/>
      <c r="HF251" s="217"/>
      <c r="HG251" s="217"/>
      <c r="HH251" s="217"/>
      <c r="HI251" s="217"/>
      <c r="HJ251" s="217"/>
      <c r="HK251" s="217"/>
      <c r="HL251" s="217"/>
      <c r="HM251" s="217"/>
      <c r="HN251" s="217"/>
      <c r="HO251" s="217"/>
      <c r="HP251" s="217"/>
      <c r="HQ251" s="217"/>
      <c r="HR251" s="217"/>
      <c r="HS251" s="217"/>
      <c r="HT251" s="217"/>
      <c r="HU251" s="217"/>
      <c r="HV251" s="217"/>
      <c r="HW251" s="217"/>
      <c r="HX251" s="217"/>
      <c r="HY251" s="217"/>
      <c r="HZ251" s="217"/>
      <c r="IA251" s="217"/>
      <c r="IB251" s="217"/>
      <c r="IC251" s="217"/>
      <c r="ID251" s="217"/>
      <c r="IE251" s="217"/>
      <c r="IF251" s="217"/>
      <c r="IG251" s="217"/>
      <c r="IH251" s="217"/>
      <c r="II251" s="217"/>
      <c r="IJ251" s="217"/>
      <c r="IK251" s="217"/>
      <c r="IL251" s="217"/>
      <c r="IM251" s="217"/>
      <c r="IN251" s="217"/>
      <c r="IO251" s="217"/>
      <c r="IP251" s="217"/>
      <c r="IQ251" s="217"/>
      <c r="IS251" s="217"/>
      <c r="IT251" s="217"/>
      <c r="IU251" s="217"/>
      <c r="IV251" s="217"/>
    </row>
    <row r="252" s="128" customFormat="1" ht="15.75" spans="1:256">
      <c r="A252" s="199"/>
      <c r="B252" s="198"/>
      <c r="C252" s="210">
        <v>230303</v>
      </c>
      <c r="D252" s="211" t="s">
        <v>800</v>
      </c>
      <c r="E252" s="207"/>
      <c r="F252" s="207"/>
      <c r="G252" s="149"/>
      <c r="H252" s="146"/>
      <c r="I252" s="150"/>
      <c r="J252" s="138"/>
      <c r="K252" s="138"/>
      <c r="ET252" s="217"/>
      <c r="EU252" s="217"/>
      <c r="EV252" s="217"/>
      <c r="EW252" s="217"/>
      <c r="EX252" s="217"/>
      <c r="EY252" s="217"/>
      <c r="EZ252" s="217"/>
      <c r="FA252" s="217"/>
      <c r="FB252" s="217"/>
      <c r="FC252" s="217"/>
      <c r="FD252" s="217"/>
      <c r="FE252" s="217"/>
      <c r="FF252" s="217"/>
      <c r="FG252" s="217"/>
      <c r="FH252" s="217"/>
      <c r="FI252" s="217"/>
      <c r="FJ252" s="217"/>
      <c r="FK252" s="217"/>
      <c r="FL252" s="217"/>
      <c r="FM252" s="217"/>
      <c r="FN252" s="217"/>
      <c r="FO252" s="217"/>
      <c r="FP252" s="217"/>
      <c r="FQ252" s="217"/>
      <c r="FR252" s="217"/>
      <c r="FS252" s="217"/>
      <c r="FT252" s="217"/>
      <c r="FU252" s="217"/>
      <c r="FV252" s="217"/>
      <c r="FW252" s="217"/>
      <c r="FX252" s="217"/>
      <c r="FY252" s="217"/>
      <c r="FZ252" s="217"/>
      <c r="GA252" s="217"/>
      <c r="GB252" s="217"/>
      <c r="GC252" s="217"/>
      <c r="GD252" s="217"/>
      <c r="GE252" s="217"/>
      <c r="GF252" s="217"/>
      <c r="GG252" s="217"/>
      <c r="GH252" s="217"/>
      <c r="GI252" s="217"/>
      <c r="GJ252" s="217"/>
      <c r="GK252" s="217"/>
      <c r="GL252" s="217"/>
      <c r="GM252" s="217"/>
      <c r="GN252" s="217"/>
      <c r="GO252" s="217"/>
      <c r="GP252" s="217"/>
      <c r="GQ252" s="217"/>
      <c r="GR252" s="217"/>
      <c r="GS252" s="217"/>
      <c r="GT252" s="217"/>
      <c r="GU252" s="217"/>
      <c r="GV252" s="217"/>
      <c r="GW252" s="217"/>
      <c r="GX252" s="217"/>
      <c r="GY252" s="217"/>
      <c r="GZ252" s="217"/>
      <c r="HA252" s="217"/>
      <c r="HB252" s="217"/>
      <c r="HC252" s="217"/>
      <c r="HD252" s="217"/>
      <c r="HE252" s="217"/>
      <c r="HF252" s="217"/>
      <c r="HG252" s="217"/>
      <c r="HH252" s="217"/>
      <c r="HI252" s="217"/>
      <c r="HJ252" s="217"/>
      <c r="HK252" s="217"/>
      <c r="HL252" s="217"/>
      <c r="HM252" s="217"/>
      <c r="HN252" s="217"/>
      <c r="HO252" s="217"/>
      <c r="HP252" s="217"/>
      <c r="HQ252" s="217"/>
      <c r="HR252" s="217"/>
      <c r="HS252" s="217"/>
      <c r="HT252" s="217"/>
      <c r="HU252" s="217"/>
      <c r="HV252" s="217"/>
      <c r="HW252" s="217"/>
      <c r="HX252" s="217"/>
      <c r="HY252" s="217"/>
      <c r="HZ252" s="217"/>
      <c r="IA252" s="217"/>
      <c r="IB252" s="217"/>
      <c r="IC252" s="217"/>
      <c r="ID252" s="217"/>
      <c r="IE252" s="217"/>
      <c r="IF252" s="217"/>
      <c r="IG252" s="217"/>
      <c r="IH252" s="217"/>
      <c r="II252" s="217"/>
      <c r="IJ252" s="217"/>
      <c r="IK252" s="217"/>
      <c r="IL252" s="217"/>
      <c r="IM252" s="217"/>
      <c r="IN252" s="217"/>
      <c r="IO252" s="217"/>
      <c r="IP252" s="217"/>
      <c r="IQ252" s="217"/>
      <c r="IS252" s="217"/>
      <c r="IT252" s="217"/>
      <c r="IU252" s="217"/>
      <c r="IV252" s="217"/>
    </row>
    <row r="253" s="128" customFormat="1" ht="71.25" spans="1:256">
      <c r="A253" s="199">
        <v>19</v>
      </c>
      <c r="B253" s="200" t="s">
        <v>273</v>
      </c>
      <c r="C253" s="205" t="s">
        <v>801</v>
      </c>
      <c r="D253" s="146" t="s">
        <v>802</v>
      </c>
      <c r="E253" s="146" t="s">
        <v>803</v>
      </c>
      <c r="F253" s="146" t="s">
        <v>804</v>
      </c>
      <c r="G253" s="149" t="s">
        <v>575</v>
      </c>
      <c r="H253" s="203" t="s">
        <v>805</v>
      </c>
      <c r="I253" s="214">
        <v>2500</v>
      </c>
      <c r="J253" s="138">
        <f t="shared" ref="J253:J264" si="38">0.9*I253</f>
        <v>2250</v>
      </c>
      <c r="K253" s="138">
        <f t="shared" ref="K253:K264" si="39">0.8*I253</f>
        <v>2000</v>
      </c>
      <c r="ET253" s="217"/>
      <c r="EU253" s="217"/>
      <c r="EV253" s="217"/>
      <c r="EW253" s="217"/>
      <c r="EX253" s="217"/>
      <c r="EY253" s="217"/>
      <c r="EZ253" s="217"/>
      <c r="FA253" s="217"/>
      <c r="FB253" s="217"/>
      <c r="FC253" s="217"/>
      <c r="FD253" s="217"/>
      <c r="FE253" s="217"/>
      <c r="FF253" s="217"/>
      <c r="FG253" s="217"/>
      <c r="FH253" s="217"/>
      <c r="FI253" s="217"/>
      <c r="FJ253" s="217"/>
      <c r="FK253" s="217"/>
      <c r="FL253" s="217"/>
      <c r="FM253" s="217"/>
      <c r="FN253" s="217"/>
      <c r="FO253" s="217"/>
      <c r="FP253" s="217"/>
      <c r="FQ253" s="217"/>
      <c r="FR253" s="217"/>
      <c r="FS253" s="217"/>
      <c r="FT253" s="217"/>
      <c r="FU253" s="217"/>
      <c r="FV253" s="217"/>
      <c r="FW253" s="217"/>
      <c r="FX253" s="217"/>
      <c r="FY253" s="217"/>
      <c r="FZ253" s="217"/>
      <c r="GA253" s="217"/>
      <c r="GB253" s="217"/>
      <c r="GC253" s="217"/>
      <c r="GD253" s="217"/>
      <c r="GE253" s="217"/>
      <c r="GF253" s="217"/>
      <c r="GG253" s="217"/>
      <c r="GH253" s="217"/>
      <c r="GI253" s="217"/>
      <c r="GJ253" s="217"/>
      <c r="GK253" s="217"/>
      <c r="GL253" s="217"/>
      <c r="GM253" s="217"/>
      <c r="GN253" s="217"/>
      <c r="GO253" s="217"/>
      <c r="GP253" s="217"/>
      <c r="GQ253" s="217"/>
      <c r="GR253" s="217"/>
      <c r="GS253" s="217"/>
      <c r="GT253" s="217"/>
      <c r="GU253" s="217"/>
      <c r="GV253" s="217"/>
      <c r="GW253" s="217"/>
      <c r="GX253" s="217"/>
      <c r="GY253" s="217"/>
      <c r="GZ253" s="217"/>
      <c r="HA253" s="217"/>
      <c r="HB253" s="217"/>
      <c r="HC253" s="217"/>
      <c r="HD253" s="217"/>
      <c r="HE253" s="217"/>
      <c r="HF253" s="217"/>
      <c r="HG253" s="217"/>
      <c r="HH253" s="217"/>
      <c r="HI253" s="217"/>
      <c r="HJ253" s="217"/>
      <c r="HK253" s="217"/>
      <c r="HL253" s="217"/>
      <c r="HM253" s="217"/>
      <c r="HN253" s="217"/>
      <c r="HO253" s="217"/>
      <c r="HP253" s="217"/>
      <c r="HQ253" s="217"/>
      <c r="HR253" s="217"/>
      <c r="HS253" s="217"/>
      <c r="HT253" s="217"/>
      <c r="HU253" s="217"/>
      <c r="HV253" s="217"/>
      <c r="HW253" s="217"/>
      <c r="HX253" s="217"/>
      <c r="HY253" s="217"/>
      <c r="HZ253" s="217"/>
      <c r="IA253" s="217"/>
      <c r="IB253" s="217"/>
      <c r="IC253" s="217"/>
      <c r="ID253" s="217"/>
      <c r="IE253" s="217"/>
      <c r="IF253" s="217"/>
      <c r="IG253" s="217"/>
      <c r="IH253" s="217"/>
      <c r="II253" s="217"/>
      <c r="IJ253" s="217"/>
      <c r="IK253" s="217"/>
      <c r="IL253" s="217"/>
      <c r="IM253" s="217"/>
      <c r="IN253" s="217"/>
      <c r="IO253" s="217"/>
      <c r="IP253" s="217"/>
      <c r="IQ253" s="217"/>
      <c r="IS253" s="217"/>
      <c r="IT253" s="217"/>
      <c r="IU253" s="217"/>
      <c r="IV253" s="217"/>
    </row>
    <row r="254" s="128" customFormat="1" ht="71.25" spans="1:256">
      <c r="A254" s="199"/>
      <c r="B254" s="200" t="s">
        <v>273</v>
      </c>
      <c r="C254" s="205" t="s">
        <v>806</v>
      </c>
      <c r="D254" s="146" t="s">
        <v>807</v>
      </c>
      <c r="E254" s="207" t="s">
        <v>803</v>
      </c>
      <c r="F254" s="207" t="s">
        <v>804</v>
      </c>
      <c r="G254" s="149" t="s">
        <v>575</v>
      </c>
      <c r="H254" s="203"/>
      <c r="I254" s="214">
        <v>2500</v>
      </c>
      <c r="J254" s="138">
        <f t="shared" si="38"/>
        <v>2250</v>
      </c>
      <c r="K254" s="138">
        <f t="shared" si="39"/>
        <v>2000</v>
      </c>
      <c r="ET254" s="217"/>
      <c r="EU254" s="217"/>
      <c r="EV254" s="217"/>
      <c r="EW254" s="217"/>
      <c r="EX254" s="217"/>
      <c r="EY254" s="217"/>
      <c r="EZ254" s="217"/>
      <c r="FA254" s="217"/>
      <c r="FB254" s="217"/>
      <c r="FC254" s="217"/>
      <c r="FD254" s="217"/>
      <c r="FE254" s="217"/>
      <c r="FF254" s="217"/>
      <c r="FG254" s="217"/>
      <c r="FH254" s="217"/>
      <c r="FI254" s="217"/>
      <c r="FJ254" s="217"/>
      <c r="FK254" s="217"/>
      <c r="FL254" s="217"/>
      <c r="FM254" s="217"/>
      <c r="FN254" s="217"/>
      <c r="FO254" s="217"/>
      <c r="FP254" s="217"/>
      <c r="FQ254" s="217"/>
      <c r="FR254" s="217"/>
      <c r="FS254" s="217"/>
      <c r="FT254" s="217"/>
      <c r="FU254" s="217"/>
      <c r="FV254" s="217"/>
      <c r="FW254" s="217"/>
      <c r="FX254" s="217"/>
      <c r="FY254" s="217"/>
      <c r="FZ254" s="217"/>
      <c r="GA254" s="217"/>
      <c r="GB254" s="217"/>
      <c r="GC254" s="217"/>
      <c r="GD254" s="217"/>
      <c r="GE254" s="217"/>
      <c r="GF254" s="217"/>
      <c r="GG254" s="217"/>
      <c r="GH254" s="217"/>
      <c r="GI254" s="217"/>
      <c r="GJ254" s="217"/>
      <c r="GK254" s="217"/>
      <c r="GL254" s="217"/>
      <c r="GM254" s="217"/>
      <c r="GN254" s="217"/>
      <c r="GO254" s="217"/>
      <c r="GP254" s="217"/>
      <c r="GQ254" s="217"/>
      <c r="GR254" s="217"/>
      <c r="GS254" s="217"/>
      <c r="GT254" s="217"/>
      <c r="GU254" s="217"/>
      <c r="GV254" s="217"/>
      <c r="GW254" s="217"/>
      <c r="GX254" s="217"/>
      <c r="GY254" s="217"/>
      <c r="GZ254" s="217"/>
      <c r="HA254" s="217"/>
      <c r="HB254" s="217"/>
      <c r="HC254" s="217"/>
      <c r="HD254" s="217"/>
      <c r="HE254" s="217"/>
      <c r="HF254" s="217"/>
      <c r="HG254" s="217"/>
      <c r="HH254" s="217"/>
      <c r="HI254" s="217"/>
      <c r="HJ254" s="217"/>
      <c r="HK254" s="217"/>
      <c r="HL254" s="217"/>
      <c r="HM254" s="217"/>
      <c r="HN254" s="217"/>
      <c r="HO254" s="217"/>
      <c r="HP254" s="217"/>
      <c r="HQ254" s="217"/>
      <c r="HR254" s="217"/>
      <c r="HS254" s="217"/>
      <c r="HT254" s="217"/>
      <c r="HU254" s="217"/>
      <c r="HV254" s="217"/>
      <c r="HW254" s="217"/>
      <c r="HX254" s="217"/>
      <c r="HY254" s="217"/>
      <c r="HZ254" s="217"/>
      <c r="IA254" s="217"/>
      <c r="IB254" s="217"/>
      <c r="IC254" s="217"/>
      <c r="ID254" s="217"/>
      <c r="IE254" s="217"/>
      <c r="IF254" s="217"/>
      <c r="IG254" s="217"/>
      <c r="IH254" s="217"/>
      <c r="II254" s="217"/>
      <c r="IJ254" s="217"/>
      <c r="IK254" s="217"/>
      <c r="IL254" s="217"/>
      <c r="IM254" s="217"/>
      <c r="IN254" s="217"/>
      <c r="IO254" s="217"/>
      <c r="IP254" s="217"/>
      <c r="IQ254" s="217"/>
      <c r="IS254" s="217"/>
      <c r="IT254" s="217"/>
      <c r="IU254" s="217"/>
      <c r="IV254" s="217"/>
    </row>
    <row r="255" s="128" customFormat="1" ht="71.25" spans="1:256">
      <c r="A255" s="199"/>
      <c r="B255" s="200" t="s">
        <v>273</v>
      </c>
      <c r="C255" s="205" t="s">
        <v>808</v>
      </c>
      <c r="D255" s="146" t="s">
        <v>809</v>
      </c>
      <c r="E255" s="207" t="s">
        <v>810</v>
      </c>
      <c r="F255" s="207" t="s">
        <v>804</v>
      </c>
      <c r="G255" s="149" t="s">
        <v>575</v>
      </c>
      <c r="H255" s="203"/>
      <c r="I255" s="214">
        <v>2500</v>
      </c>
      <c r="J255" s="138">
        <f t="shared" si="38"/>
        <v>2250</v>
      </c>
      <c r="K255" s="138">
        <f t="shared" si="39"/>
        <v>2000</v>
      </c>
      <c r="ET255" s="217"/>
      <c r="EU255" s="217"/>
      <c r="EV255" s="217"/>
      <c r="EW255" s="217"/>
      <c r="EX255" s="217"/>
      <c r="EY255" s="217"/>
      <c r="EZ255" s="217"/>
      <c r="FA255" s="217"/>
      <c r="FB255" s="217"/>
      <c r="FC255" s="217"/>
      <c r="FD255" s="217"/>
      <c r="FE255" s="217"/>
      <c r="FF255" s="217"/>
      <c r="FG255" s="217"/>
      <c r="FH255" s="217"/>
      <c r="FI255" s="217"/>
      <c r="FJ255" s="217"/>
      <c r="FK255" s="217"/>
      <c r="FL255" s="217"/>
      <c r="FM255" s="217"/>
      <c r="FN255" s="217"/>
      <c r="FO255" s="217"/>
      <c r="FP255" s="217"/>
      <c r="FQ255" s="217"/>
      <c r="FR255" s="217"/>
      <c r="FS255" s="217"/>
      <c r="FT255" s="217"/>
      <c r="FU255" s="217"/>
      <c r="FV255" s="217"/>
      <c r="FW255" s="217"/>
      <c r="FX255" s="217"/>
      <c r="FY255" s="217"/>
      <c r="FZ255" s="217"/>
      <c r="GA255" s="217"/>
      <c r="GB255" s="217"/>
      <c r="GC255" s="217"/>
      <c r="GD255" s="217"/>
      <c r="GE255" s="217"/>
      <c r="GF255" s="217"/>
      <c r="GG255" s="217"/>
      <c r="GH255" s="217"/>
      <c r="GI255" s="217"/>
      <c r="GJ255" s="217"/>
      <c r="GK255" s="217"/>
      <c r="GL255" s="217"/>
      <c r="GM255" s="217"/>
      <c r="GN255" s="217"/>
      <c r="GO255" s="217"/>
      <c r="GP255" s="217"/>
      <c r="GQ255" s="217"/>
      <c r="GR255" s="217"/>
      <c r="GS255" s="217"/>
      <c r="GT255" s="217"/>
      <c r="GU255" s="217"/>
      <c r="GV255" s="217"/>
      <c r="GW255" s="217"/>
      <c r="GX255" s="217"/>
      <c r="GY255" s="217"/>
      <c r="GZ255" s="217"/>
      <c r="HA255" s="217"/>
      <c r="HB255" s="217"/>
      <c r="HC255" s="217"/>
      <c r="HD255" s="217"/>
      <c r="HE255" s="217"/>
      <c r="HF255" s="217"/>
      <c r="HG255" s="217"/>
      <c r="HH255" s="217"/>
      <c r="HI255" s="217"/>
      <c r="HJ255" s="217"/>
      <c r="HK255" s="217"/>
      <c r="HL255" s="217"/>
      <c r="HM255" s="217"/>
      <c r="HN255" s="217"/>
      <c r="HO255" s="217"/>
      <c r="HP255" s="217"/>
      <c r="HQ255" s="217"/>
      <c r="HR255" s="217"/>
      <c r="HS255" s="217"/>
      <c r="HT255" s="217"/>
      <c r="HU255" s="217"/>
      <c r="HV255" s="217"/>
      <c r="HW255" s="217"/>
      <c r="HX255" s="217"/>
      <c r="HY255" s="217"/>
      <c r="HZ255" s="217"/>
      <c r="IA255" s="217"/>
      <c r="IB255" s="217"/>
      <c r="IC255" s="217"/>
      <c r="ID255" s="217"/>
      <c r="IE255" s="217"/>
      <c r="IF255" s="217"/>
      <c r="IG255" s="217"/>
      <c r="IH255" s="217"/>
      <c r="II255" s="217"/>
      <c r="IJ255" s="217"/>
      <c r="IK255" s="217"/>
      <c r="IL255" s="217"/>
      <c r="IM255" s="217"/>
      <c r="IN255" s="217"/>
      <c r="IO255" s="217"/>
      <c r="IP255" s="217"/>
      <c r="IQ255" s="217"/>
      <c r="IS255" s="217"/>
      <c r="IT255" s="217"/>
      <c r="IU255" s="217"/>
      <c r="IV255" s="217"/>
    </row>
    <row r="256" s="128" customFormat="1" ht="85.5" spans="1:256">
      <c r="A256" s="199">
        <v>20</v>
      </c>
      <c r="B256" s="200" t="s">
        <v>273</v>
      </c>
      <c r="C256" s="205" t="s">
        <v>811</v>
      </c>
      <c r="D256" s="146" t="s">
        <v>812</v>
      </c>
      <c r="E256" s="146" t="s">
        <v>813</v>
      </c>
      <c r="F256" s="146" t="s">
        <v>804</v>
      </c>
      <c r="G256" s="149" t="s">
        <v>575</v>
      </c>
      <c r="H256" s="207" t="s">
        <v>814</v>
      </c>
      <c r="I256" s="138">
        <v>4000</v>
      </c>
      <c r="J256" s="138">
        <f t="shared" si="38"/>
        <v>3600</v>
      </c>
      <c r="K256" s="138">
        <f t="shared" si="39"/>
        <v>3200</v>
      </c>
      <c r="ET256" s="217"/>
      <c r="EU256" s="217"/>
      <c r="EV256" s="217"/>
      <c r="EW256" s="217"/>
      <c r="EX256" s="217"/>
      <c r="EY256" s="217"/>
      <c r="EZ256" s="217"/>
      <c r="FA256" s="217"/>
      <c r="FB256" s="217"/>
      <c r="FC256" s="217"/>
      <c r="FD256" s="217"/>
      <c r="FE256" s="217"/>
      <c r="FF256" s="217"/>
      <c r="FG256" s="217"/>
      <c r="FH256" s="217"/>
      <c r="FI256" s="217"/>
      <c r="FJ256" s="217"/>
      <c r="FK256" s="217"/>
      <c r="FL256" s="217"/>
      <c r="FM256" s="217"/>
      <c r="FN256" s="217"/>
      <c r="FO256" s="217"/>
      <c r="FP256" s="217"/>
      <c r="FQ256" s="217"/>
      <c r="FR256" s="217"/>
      <c r="FS256" s="217"/>
      <c r="FT256" s="217"/>
      <c r="FU256" s="217"/>
      <c r="FV256" s="217"/>
      <c r="FW256" s="217"/>
      <c r="FX256" s="217"/>
      <c r="FY256" s="217"/>
      <c r="FZ256" s="217"/>
      <c r="GA256" s="217"/>
      <c r="GB256" s="217"/>
      <c r="GC256" s="217"/>
      <c r="GD256" s="217"/>
      <c r="GE256" s="217"/>
      <c r="GF256" s="217"/>
      <c r="GG256" s="217"/>
      <c r="GH256" s="217"/>
      <c r="GI256" s="217"/>
      <c r="GJ256" s="217"/>
      <c r="GK256" s="217"/>
      <c r="GL256" s="217"/>
      <c r="GM256" s="217"/>
      <c r="GN256" s="217"/>
      <c r="GO256" s="217"/>
      <c r="GP256" s="217"/>
      <c r="GQ256" s="217"/>
      <c r="GR256" s="217"/>
      <c r="GS256" s="217"/>
      <c r="GT256" s="217"/>
      <c r="GU256" s="217"/>
      <c r="GV256" s="217"/>
      <c r="GW256" s="217"/>
      <c r="GX256" s="217"/>
      <c r="GY256" s="217"/>
      <c r="GZ256" s="217"/>
      <c r="HA256" s="217"/>
      <c r="HB256" s="217"/>
      <c r="HC256" s="217"/>
      <c r="HD256" s="217"/>
      <c r="HE256" s="217"/>
      <c r="HF256" s="217"/>
      <c r="HG256" s="217"/>
      <c r="HH256" s="217"/>
      <c r="HI256" s="217"/>
      <c r="HJ256" s="217"/>
      <c r="HK256" s="217"/>
      <c r="HL256" s="217"/>
      <c r="HM256" s="217"/>
      <c r="HN256" s="217"/>
      <c r="HO256" s="217"/>
      <c r="HP256" s="217"/>
      <c r="HQ256" s="217"/>
      <c r="HR256" s="217"/>
      <c r="HS256" s="217"/>
      <c r="HT256" s="217"/>
      <c r="HU256" s="217"/>
      <c r="HV256" s="217"/>
      <c r="HW256" s="217"/>
      <c r="HX256" s="217"/>
      <c r="HY256" s="217"/>
      <c r="HZ256" s="217"/>
      <c r="IA256" s="217"/>
      <c r="IB256" s="217"/>
      <c r="IC256" s="217"/>
      <c r="ID256" s="217"/>
      <c r="IE256" s="217"/>
      <c r="IF256" s="217"/>
      <c r="IG256" s="217"/>
      <c r="IH256" s="217"/>
      <c r="II256" s="217"/>
      <c r="IJ256" s="217"/>
      <c r="IK256" s="217"/>
      <c r="IL256" s="217"/>
      <c r="IM256" s="217"/>
      <c r="IN256" s="217"/>
      <c r="IO256" s="217"/>
      <c r="IP256" s="217"/>
      <c r="IQ256" s="217"/>
      <c r="IS256" s="217"/>
      <c r="IT256" s="217"/>
      <c r="IU256" s="217"/>
      <c r="IV256" s="217"/>
    </row>
    <row r="257" s="128" customFormat="1" ht="42.75" spans="1:256">
      <c r="A257" s="199"/>
      <c r="B257" s="200" t="s">
        <v>273</v>
      </c>
      <c r="C257" s="205" t="s">
        <v>815</v>
      </c>
      <c r="D257" s="146" t="s">
        <v>816</v>
      </c>
      <c r="E257" s="207" t="s">
        <v>817</v>
      </c>
      <c r="F257" s="207"/>
      <c r="G257" s="149" t="s">
        <v>20</v>
      </c>
      <c r="H257" s="146" t="s">
        <v>818</v>
      </c>
      <c r="I257" s="138">
        <v>1000</v>
      </c>
      <c r="J257" s="138">
        <f t="shared" si="38"/>
        <v>900</v>
      </c>
      <c r="K257" s="138">
        <f t="shared" si="39"/>
        <v>800</v>
      </c>
      <c r="ET257" s="217"/>
      <c r="EU257" s="217"/>
      <c r="EV257" s="217"/>
      <c r="EW257" s="217"/>
      <c r="EX257" s="217"/>
      <c r="EY257" s="217"/>
      <c r="EZ257" s="217"/>
      <c r="FA257" s="217"/>
      <c r="FB257" s="217"/>
      <c r="FC257" s="217"/>
      <c r="FD257" s="217"/>
      <c r="FE257" s="217"/>
      <c r="FF257" s="217"/>
      <c r="FG257" s="217"/>
      <c r="FH257" s="217"/>
      <c r="FI257" s="217"/>
      <c r="FJ257" s="217"/>
      <c r="FK257" s="217"/>
      <c r="FL257" s="217"/>
      <c r="FM257" s="217"/>
      <c r="FN257" s="217"/>
      <c r="FO257" s="217"/>
      <c r="FP257" s="217"/>
      <c r="FQ257" s="217"/>
      <c r="FR257" s="217"/>
      <c r="FS257" s="217"/>
      <c r="FT257" s="217"/>
      <c r="FU257" s="217"/>
      <c r="FV257" s="217"/>
      <c r="FW257" s="217"/>
      <c r="FX257" s="217"/>
      <c r="FY257" s="217"/>
      <c r="FZ257" s="217"/>
      <c r="GA257" s="217"/>
      <c r="GB257" s="217"/>
      <c r="GC257" s="217"/>
      <c r="GD257" s="217"/>
      <c r="GE257" s="217"/>
      <c r="GF257" s="217"/>
      <c r="GG257" s="217"/>
      <c r="GH257" s="217"/>
      <c r="GI257" s="217"/>
      <c r="GJ257" s="217"/>
      <c r="GK257" s="217"/>
      <c r="GL257" s="217"/>
      <c r="GM257" s="217"/>
      <c r="GN257" s="217"/>
      <c r="GO257" s="217"/>
      <c r="GP257" s="217"/>
      <c r="GQ257" s="217"/>
      <c r="GR257" s="217"/>
      <c r="GS257" s="217"/>
      <c r="GT257" s="217"/>
      <c r="GU257" s="217"/>
      <c r="GV257" s="217"/>
      <c r="GW257" s="217"/>
      <c r="GX257" s="217"/>
      <c r="GY257" s="217"/>
      <c r="GZ257" s="217"/>
      <c r="HA257" s="217"/>
      <c r="HB257" s="217"/>
      <c r="HC257" s="217"/>
      <c r="HD257" s="217"/>
      <c r="HE257" s="217"/>
      <c r="HF257" s="217"/>
      <c r="HG257" s="217"/>
      <c r="HH257" s="217"/>
      <c r="HI257" s="217"/>
      <c r="HJ257" s="217"/>
      <c r="HK257" s="217"/>
      <c r="HL257" s="217"/>
      <c r="HM257" s="217"/>
      <c r="HN257" s="217"/>
      <c r="HO257" s="217"/>
      <c r="HP257" s="217"/>
      <c r="HQ257" s="217"/>
      <c r="HR257" s="217"/>
      <c r="HS257" s="217"/>
      <c r="HT257" s="217"/>
      <c r="HU257" s="217"/>
      <c r="HV257" s="217"/>
      <c r="HW257" s="217"/>
      <c r="HX257" s="217"/>
      <c r="HY257" s="217"/>
      <c r="HZ257" s="217"/>
      <c r="IA257" s="217"/>
      <c r="IB257" s="217"/>
      <c r="IC257" s="217"/>
      <c r="ID257" s="217"/>
      <c r="IE257" s="217"/>
      <c r="IF257" s="217"/>
      <c r="IG257" s="217"/>
      <c r="IH257" s="217"/>
      <c r="II257" s="217"/>
      <c r="IJ257" s="217"/>
      <c r="IK257" s="217"/>
      <c r="IL257" s="217"/>
      <c r="IM257" s="217"/>
      <c r="IN257" s="217"/>
      <c r="IO257" s="217"/>
      <c r="IP257" s="217"/>
      <c r="IQ257" s="217"/>
      <c r="IS257" s="217"/>
      <c r="IT257" s="217"/>
      <c r="IU257" s="217"/>
      <c r="IV257" s="217"/>
    </row>
    <row r="258" s="128" customFormat="1" ht="71.25" spans="1:256">
      <c r="A258" s="199"/>
      <c r="B258" s="200" t="s">
        <v>273</v>
      </c>
      <c r="C258" s="205" t="s">
        <v>819</v>
      </c>
      <c r="D258" s="146" t="s">
        <v>820</v>
      </c>
      <c r="E258" s="207" t="s">
        <v>813</v>
      </c>
      <c r="F258" s="207" t="s">
        <v>804</v>
      </c>
      <c r="G258" s="149" t="s">
        <v>575</v>
      </c>
      <c r="H258" s="207"/>
      <c r="I258" s="138">
        <v>4000</v>
      </c>
      <c r="J258" s="138">
        <f t="shared" si="38"/>
        <v>3600</v>
      </c>
      <c r="K258" s="138">
        <f t="shared" si="39"/>
        <v>3200</v>
      </c>
      <c r="ET258" s="217"/>
      <c r="EU258" s="217"/>
      <c r="EV258" s="217"/>
      <c r="EW258" s="217"/>
      <c r="EX258" s="217"/>
      <c r="EY258" s="217"/>
      <c r="EZ258" s="217"/>
      <c r="FA258" s="217"/>
      <c r="FB258" s="217"/>
      <c r="FC258" s="217"/>
      <c r="FD258" s="217"/>
      <c r="FE258" s="217"/>
      <c r="FF258" s="217"/>
      <c r="FG258" s="217"/>
      <c r="FH258" s="217"/>
      <c r="FI258" s="217"/>
      <c r="FJ258" s="217"/>
      <c r="FK258" s="217"/>
      <c r="FL258" s="217"/>
      <c r="FM258" s="217"/>
      <c r="FN258" s="217"/>
      <c r="FO258" s="217"/>
      <c r="FP258" s="217"/>
      <c r="FQ258" s="217"/>
      <c r="FR258" s="217"/>
      <c r="FS258" s="217"/>
      <c r="FT258" s="217"/>
      <c r="FU258" s="217"/>
      <c r="FV258" s="217"/>
      <c r="FW258" s="217"/>
      <c r="FX258" s="217"/>
      <c r="FY258" s="217"/>
      <c r="FZ258" s="217"/>
      <c r="GA258" s="217"/>
      <c r="GB258" s="217"/>
      <c r="GC258" s="217"/>
      <c r="GD258" s="217"/>
      <c r="GE258" s="217"/>
      <c r="GF258" s="217"/>
      <c r="GG258" s="217"/>
      <c r="GH258" s="217"/>
      <c r="GI258" s="217"/>
      <c r="GJ258" s="217"/>
      <c r="GK258" s="217"/>
      <c r="GL258" s="217"/>
      <c r="GM258" s="217"/>
      <c r="GN258" s="217"/>
      <c r="GO258" s="217"/>
      <c r="GP258" s="217"/>
      <c r="GQ258" s="217"/>
      <c r="GR258" s="217"/>
      <c r="GS258" s="217"/>
      <c r="GT258" s="217"/>
      <c r="GU258" s="217"/>
      <c r="GV258" s="217"/>
      <c r="GW258" s="217"/>
      <c r="GX258" s="217"/>
      <c r="GY258" s="217"/>
      <c r="GZ258" s="217"/>
      <c r="HA258" s="217"/>
      <c r="HB258" s="217"/>
      <c r="HC258" s="217"/>
      <c r="HD258" s="217"/>
      <c r="HE258" s="217"/>
      <c r="HF258" s="217"/>
      <c r="HG258" s="217"/>
      <c r="HH258" s="217"/>
      <c r="HI258" s="217"/>
      <c r="HJ258" s="217"/>
      <c r="HK258" s="217"/>
      <c r="HL258" s="217"/>
      <c r="HM258" s="217"/>
      <c r="HN258" s="217"/>
      <c r="HO258" s="217"/>
      <c r="HP258" s="217"/>
      <c r="HQ258" s="217"/>
      <c r="HR258" s="217"/>
      <c r="HS258" s="217"/>
      <c r="HT258" s="217"/>
      <c r="HU258" s="217"/>
      <c r="HV258" s="217"/>
      <c r="HW258" s="217"/>
      <c r="HX258" s="217"/>
      <c r="HY258" s="217"/>
      <c r="HZ258" s="217"/>
      <c r="IA258" s="217"/>
      <c r="IB258" s="217"/>
      <c r="IC258" s="217"/>
      <c r="ID258" s="217"/>
      <c r="IE258" s="217"/>
      <c r="IF258" s="217"/>
      <c r="IG258" s="217"/>
      <c r="IH258" s="217"/>
      <c r="II258" s="217"/>
      <c r="IJ258" s="217"/>
      <c r="IK258" s="217"/>
      <c r="IL258" s="217"/>
      <c r="IM258" s="217"/>
      <c r="IN258" s="217"/>
      <c r="IO258" s="217"/>
      <c r="IP258" s="217"/>
      <c r="IQ258" s="217"/>
      <c r="IS258" s="217"/>
      <c r="IT258" s="217"/>
      <c r="IU258" s="217"/>
      <c r="IV258" s="217"/>
    </row>
    <row r="259" s="128" customFormat="1" ht="71.25" spans="1:256">
      <c r="A259" s="199"/>
      <c r="B259" s="200" t="s">
        <v>273</v>
      </c>
      <c r="C259" s="205" t="s">
        <v>821</v>
      </c>
      <c r="D259" s="146" t="s">
        <v>822</v>
      </c>
      <c r="E259" s="207" t="s">
        <v>823</v>
      </c>
      <c r="F259" s="207" t="s">
        <v>804</v>
      </c>
      <c r="G259" s="149" t="s">
        <v>575</v>
      </c>
      <c r="H259" s="207"/>
      <c r="I259" s="138">
        <v>4000</v>
      </c>
      <c r="J259" s="138">
        <f t="shared" si="38"/>
        <v>3600</v>
      </c>
      <c r="K259" s="138">
        <f t="shared" si="39"/>
        <v>3200</v>
      </c>
      <c r="ET259" s="217"/>
      <c r="EU259" s="217"/>
      <c r="EV259" s="217"/>
      <c r="EW259" s="217"/>
      <c r="EX259" s="217"/>
      <c r="EY259" s="217"/>
      <c r="EZ259" s="217"/>
      <c r="FA259" s="217"/>
      <c r="FB259" s="217"/>
      <c r="FC259" s="217"/>
      <c r="FD259" s="217"/>
      <c r="FE259" s="217"/>
      <c r="FF259" s="217"/>
      <c r="FG259" s="217"/>
      <c r="FH259" s="217"/>
      <c r="FI259" s="217"/>
      <c r="FJ259" s="217"/>
      <c r="FK259" s="217"/>
      <c r="FL259" s="217"/>
      <c r="FM259" s="217"/>
      <c r="FN259" s="217"/>
      <c r="FO259" s="217"/>
      <c r="FP259" s="217"/>
      <c r="FQ259" s="217"/>
      <c r="FR259" s="217"/>
      <c r="FS259" s="217"/>
      <c r="FT259" s="217"/>
      <c r="FU259" s="217"/>
      <c r="FV259" s="217"/>
      <c r="FW259" s="217"/>
      <c r="FX259" s="217"/>
      <c r="FY259" s="217"/>
      <c r="FZ259" s="217"/>
      <c r="GA259" s="217"/>
      <c r="GB259" s="217"/>
      <c r="GC259" s="217"/>
      <c r="GD259" s="217"/>
      <c r="GE259" s="217"/>
      <c r="GF259" s="217"/>
      <c r="GG259" s="217"/>
      <c r="GH259" s="217"/>
      <c r="GI259" s="217"/>
      <c r="GJ259" s="217"/>
      <c r="GK259" s="217"/>
      <c r="GL259" s="217"/>
      <c r="GM259" s="217"/>
      <c r="GN259" s="217"/>
      <c r="GO259" s="217"/>
      <c r="GP259" s="217"/>
      <c r="GQ259" s="217"/>
      <c r="GR259" s="217"/>
      <c r="GS259" s="217"/>
      <c r="GT259" s="217"/>
      <c r="GU259" s="217"/>
      <c r="GV259" s="217"/>
      <c r="GW259" s="217"/>
      <c r="GX259" s="217"/>
      <c r="GY259" s="217"/>
      <c r="GZ259" s="217"/>
      <c r="HA259" s="217"/>
      <c r="HB259" s="217"/>
      <c r="HC259" s="217"/>
      <c r="HD259" s="217"/>
      <c r="HE259" s="217"/>
      <c r="HF259" s="217"/>
      <c r="HG259" s="217"/>
      <c r="HH259" s="217"/>
      <c r="HI259" s="217"/>
      <c r="HJ259" s="217"/>
      <c r="HK259" s="217"/>
      <c r="HL259" s="217"/>
      <c r="HM259" s="217"/>
      <c r="HN259" s="217"/>
      <c r="HO259" s="217"/>
      <c r="HP259" s="217"/>
      <c r="HQ259" s="217"/>
      <c r="HR259" s="217"/>
      <c r="HS259" s="217"/>
      <c r="HT259" s="217"/>
      <c r="HU259" s="217"/>
      <c r="HV259" s="217"/>
      <c r="HW259" s="217"/>
      <c r="HX259" s="217"/>
      <c r="HY259" s="217"/>
      <c r="HZ259" s="217"/>
      <c r="IA259" s="217"/>
      <c r="IB259" s="217"/>
      <c r="IC259" s="217"/>
      <c r="ID259" s="217"/>
      <c r="IE259" s="217"/>
      <c r="IF259" s="217"/>
      <c r="IG259" s="217"/>
      <c r="IH259" s="217"/>
      <c r="II259" s="217"/>
      <c r="IJ259" s="217"/>
      <c r="IK259" s="217"/>
      <c r="IL259" s="217"/>
      <c r="IM259" s="217"/>
      <c r="IN259" s="217"/>
      <c r="IO259" s="217"/>
      <c r="IP259" s="217"/>
      <c r="IQ259" s="217"/>
      <c r="IS259" s="217"/>
      <c r="IT259" s="217"/>
      <c r="IU259" s="217"/>
      <c r="IV259" s="217"/>
    </row>
    <row r="260" s="128" customFormat="1" ht="71.25" spans="1:256">
      <c r="A260" s="199">
        <v>21</v>
      </c>
      <c r="B260" s="200" t="s">
        <v>273</v>
      </c>
      <c r="C260" s="205" t="s">
        <v>824</v>
      </c>
      <c r="D260" s="146" t="s">
        <v>825</v>
      </c>
      <c r="E260" s="146" t="s">
        <v>826</v>
      </c>
      <c r="F260" s="146" t="s">
        <v>804</v>
      </c>
      <c r="G260" s="149" t="s">
        <v>575</v>
      </c>
      <c r="H260" s="203" t="s">
        <v>827</v>
      </c>
      <c r="I260" s="150">
        <v>4400</v>
      </c>
      <c r="J260" s="138">
        <f t="shared" si="38"/>
        <v>3960</v>
      </c>
      <c r="K260" s="138">
        <f t="shared" si="39"/>
        <v>3520</v>
      </c>
      <c r="ET260" s="217"/>
      <c r="EU260" s="217"/>
      <c r="EV260" s="217"/>
      <c r="EW260" s="217"/>
      <c r="EX260" s="217"/>
      <c r="EY260" s="217"/>
      <c r="EZ260" s="217"/>
      <c r="FA260" s="217"/>
      <c r="FB260" s="217"/>
      <c r="FC260" s="217"/>
      <c r="FD260" s="217"/>
      <c r="FE260" s="217"/>
      <c r="FF260" s="217"/>
      <c r="FG260" s="217"/>
      <c r="FH260" s="217"/>
      <c r="FI260" s="217"/>
      <c r="FJ260" s="217"/>
      <c r="FK260" s="217"/>
      <c r="FL260" s="217"/>
      <c r="FM260" s="217"/>
      <c r="FN260" s="217"/>
      <c r="FO260" s="217"/>
      <c r="FP260" s="217"/>
      <c r="FQ260" s="217"/>
      <c r="FR260" s="217"/>
      <c r="FS260" s="217"/>
      <c r="FT260" s="217"/>
      <c r="FU260" s="217"/>
      <c r="FV260" s="217"/>
      <c r="FW260" s="217"/>
      <c r="FX260" s="217"/>
      <c r="FY260" s="217"/>
      <c r="FZ260" s="217"/>
      <c r="GA260" s="217"/>
      <c r="GB260" s="217"/>
      <c r="GC260" s="217"/>
      <c r="GD260" s="217"/>
      <c r="GE260" s="217"/>
      <c r="GF260" s="217"/>
      <c r="GG260" s="217"/>
      <c r="GH260" s="217"/>
      <c r="GI260" s="217"/>
      <c r="GJ260" s="217"/>
      <c r="GK260" s="217"/>
      <c r="GL260" s="217"/>
      <c r="GM260" s="217"/>
      <c r="GN260" s="217"/>
      <c r="GO260" s="217"/>
      <c r="GP260" s="217"/>
      <c r="GQ260" s="217"/>
      <c r="GR260" s="217"/>
      <c r="GS260" s="217"/>
      <c r="GT260" s="217"/>
      <c r="GU260" s="217"/>
      <c r="GV260" s="217"/>
      <c r="GW260" s="217"/>
      <c r="GX260" s="217"/>
      <c r="GY260" s="217"/>
      <c r="GZ260" s="217"/>
      <c r="HA260" s="217"/>
      <c r="HB260" s="217"/>
      <c r="HC260" s="217"/>
      <c r="HD260" s="217"/>
      <c r="HE260" s="217"/>
      <c r="HF260" s="217"/>
      <c r="HG260" s="217"/>
      <c r="HH260" s="217"/>
      <c r="HI260" s="217"/>
      <c r="HJ260" s="217"/>
      <c r="HK260" s="217"/>
      <c r="HL260" s="217"/>
      <c r="HM260" s="217"/>
      <c r="HN260" s="217"/>
      <c r="HO260" s="217"/>
      <c r="HP260" s="217"/>
      <c r="HQ260" s="217"/>
      <c r="HR260" s="217"/>
      <c r="HS260" s="217"/>
      <c r="HT260" s="217"/>
      <c r="HU260" s="217"/>
      <c r="HV260" s="217"/>
      <c r="HW260" s="217"/>
      <c r="HX260" s="217"/>
      <c r="HY260" s="217"/>
      <c r="HZ260" s="217"/>
      <c r="IA260" s="217"/>
      <c r="IB260" s="217"/>
      <c r="IC260" s="217"/>
      <c r="ID260" s="217"/>
      <c r="IE260" s="217"/>
      <c r="IF260" s="217"/>
      <c r="IG260" s="217"/>
      <c r="IH260" s="217"/>
      <c r="II260" s="217"/>
      <c r="IJ260" s="217"/>
      <c r="IK260" s="217"/>
      <c r="IL260" s="217"/>
      <c r="IM260" s="217"/>
      <c r="IN260" s="217"/>
      <c r="IO260" s="217"/>
      <c r="IP260" s="217"/>
      <c r="IQ260" s="217"/>
      <c r="IS260" s="217"/>
      <c r="IT260" s="217"/>
      <c r="IU260" s="217"/>
      <c r="IV260" s="217"/>
    </row>
    <row r="261" s="128" customFormat="1" ht="71.25" spans="1:256">
      <c r="A261" s="199"/>
      <c r="B261" s="200" t="s">
        <v>273</v>
      </c>
      <c r="C261" s="205" t="s">
        <v>828</v>
      </c>
      <c r="D261" s="146" t="s">
        <v>829</v>
      </c>
      <c r="E261" s="207" t="s">
        <v>826</v>
      </c>
      <c r="F261" s="207" t="s">
        <v>804</v>
      </c>
      <c r="G261" s="149" t="s">
        <v>575</v>
      </c>
      <c r="H261" s="203"/>
      <c r="I261" s="150">
        <v>4400</v>
      </c>
      <c r="J261" s="138">
        <f t="shared" si="38"/>
        <v>3960</v>
      </c>
      <c r="K261" s="138">
        <f t="shared" si="39"/>
        <v>3520</v>
      </c>
      <c r="ET261" s="217"/>
      <c r="EU261" s="217"/>
      <c r="EV261" s="217"/>
      <c r="EW261" s="217"/>
      <c r="EX261" s="217"/>
      <c r="EY261" s="217"/>
      <c r="EZ261" s="217"/>
      <c r="FA261" s="217"/>
      <c r="FB261" s="217"/>
      <c r="FC261" s="217"/>
      <c r="FD261" s="217"/>
      <c r="FE261" s="217"/>
      <c r="FF261" s="217"/>
      <c r="FG261" s="217"/>
      <c r="FH261" s="217"/>
      <c r="FI261" s="217"/>
      <c r="FJ261" s="217"/>
      <c r="FK261" s="217"/>
      <c r="FL261" s="217"/>
      <c r="FM261" s="217"/>
      <c r="FN261" s="217"/>
      <c r="FO261" s="217"/>
      <c r="FP261" s="217"/>
      <c r="FQ261" s="217"/>
      <c r="FR261" s="217"/>
      <c r="FS261" s="217"/>
      <c r="FT261" s="217"/>
      <c r="FU261" s="217"/>
      <c r="FV261" s="217"/>
      <c r="FW261" s="217"/>
      <c r="FX261" s="217"/>
      <c r="FY261" s="217"/>
      <c r="FZ261" s="217"/>
      <c r="GA261" s="217"/>
      <c r="GB261" s="217"/>
      <c r="GC261" s="217"/>
      <c r="GD261" s="217"/>
      <c r="GE261" s="217"/>
      <c r="GF261" s="217"/>
      <c r="GG261" s="217"/>
      <c r="GH261" s="217"/>
      <c r="GI261" s="217"/>
      <c r="GJ261" s="217"/>
      <c r="GK261" s="217"/>
      <c r="GL261" s="217"/>
      <c r="GM261" s="217"/>
      <c r="GN261" s="217"/>
      <c r="GO261" s="217"/>
      <c r="GP261" s="217"/>
      <c r="GQ261" s="217"/>
      <c r="GR261" s="217"/>
      <c r="GS261" s="217"/>
      <c r="GT261" s="217"/>
      <c r="GU261" s="217"/>
      <c r="GV261" s="217"/>
      <c r="GW261" s="217"/>
      <c r="GX261" s="217"/>
      <c r="GY261" s="217"/>
      <c r="GZ261" s="217"/>
      <c r="HA261" s="217"/>
      <c r="HB261" s="217"/>
      <c r="HC261" s="217"/>
      <c r="HD261" s="217"/>
      <c r="HE261" s="217"/>
      <c r="HF261" s="217"/>
      <c r="HG261" s="217"/>
      <c r="HH261" s="217"/>
      <c r="HI261" s="217"/>
      <c r="HJ261" s="217"/>
      <c r="HK261" s="217"/>
      <c r="HL261" s="217"/>
      <c r="HM261" s="217"/>
      <c r="HN261" s="217"/>
      <c r="HO261" s="217"/>
      <c r="HP261" s="217"/>
      <c r="HQ261" s="217"/>
      <c r="HR261" s="217"/>
      <c r="HS261" s="217"/>
      <c r="HT261" s="217"/>
      <c r="HU261" s="217"/>
      <c r="HV261" s="217"/>
      <c r="HW261" s="217"/>
      <c r="HX261" s="217"/>
      <c r="HY261" s="217"/>
      <c r="HZ261" s="217"/>
      <c r="IA261" s="217"/>
      <c r="IB261" s="217"/>
      <c r="IC261" s="217"/>
      <c r="ID261" s="217"/>
      <c r="IE261" s="217"/>
      <c r="IF261" s="217"/>
      <c r="IG261" s="217"/>
      <c r="IH261" s="217"/>
      <c r="II261" s="217"/>
      <c r="IJ261" s="217"/>
      <c r="IK261" s="217"/>
      <c r="IL261" s="217"/>
      <c r="IM261" s="217"/>
      <c r="IN261" s="217"/>
      <c r="IO261" s="217"/>
      <c r="IP261" s="217"/>
      <c r="IQ261" s="217"/>
      <c r="IS261" s="217"/>
      <c r="IT261" s="217"/>
      <c r="IU261" s="217"/>
      <c r="IV261" s="217"/>
    </row>
    <row r="262" s="128" customFormat="1" ht="85.5" spans="1:256">
      <c r="A262" s="199">
        <v>22</v>
      </c>
      <c r="B262" s="200" t="s">
        <v>273</v>
      </c>
      <c r="C262" s="205" t="s">
        <v>830</v>
      </c>
      <c r="D262" s="146" t="s">
        <v>831</v>
      </c>
      <c r="E262" s="146" t="s">
        <v>832</v>
      </c>
      <c r="F262" s="146" t="s">
        <v>804</v>
      </c>
      <c r="G262" s="149" t="s">
        <v>575</v>
      </c>
      <c r="H262" s="207" t="s">
        <v>814</v>
      </c>
      <c r="I262" s="138">
        <v>6050</v>
      </c>
      <c r="J262" s="138">
        <f t="shared" si="38"/>
        <v>5445</v>
      </c>
      <c r="K262" s="138">
        <f t="shared" si="39"/>
        <v>4840</v>
      </c>
      <c r="ET262" s="217"/>
      <c r="EU262" s="217"/>
      <c r="EV262" s="217"/>
      <c r="EW262" s="217"/>
      <c r="EX262" s="217"/>
      <c r="EY262" s="217"/>
      <c r="EZ262" s="217"/>
      <c r="FA262" s="217"/>
      <c r="FB262" s="217"/>
      <c r="FC262" s="217"/>
      <c r="FD262" s="217"/>
      <c r="FE262" s="217"/>
      <c r="FF262" s="217"/>
      <c r="FG262" s="217"/>
      <c r="FH262" s="217"/>
      <c r="FI262" s="217"/>
      <c r="FJ262" s="217"/>
      <c r="FK262" s="217"/>
      <c r="FL262" s="217"/>
      <c r="FM262" s="217"/>
      <c r="FN262" s="217"/>
      <c r="FO262" s="217"/>
      <c r="FP262" s="217"/>
      <c r="FQ262" s="217"/>
      <c r="FR262" s="217"/>
      <c r="FS262" s="217"/>
      <c r="FT262" s="217"/>
      <c r="FU262" s="217"/>
      <c r="FV262" s="217"/>
      <c r="FW262" s="217"/>
      <c r="FX262" s="217"/>
      <c r="FY262" s="217"/>
      <c r="FZ262" s="217"/>
      <c r="GA262" s="217"/>
      <c r="GB262" s="217"/>
      <c r="GC262" s="217"/>
      <c r="GD262" s="217"/>
      <c r="GE262" s="217"/>
      <c r="GF262" s="217"/>
      <c r="GG262" s="217"/>
      <c r="GH262" s="217"/>
      <c r="GI262" s="217"/>
      <c r="GJ262" s="217"/>
      <c r="GK262" s="217"/>
      <c r="GL262" s="217"/>
      <c r="GM262" s="217"/>
      <c r="GN262" s="217"/>
      <c r="GO262" s="217"/>
      <c r="GP262" s="217"/>
      <c r="GQ262" s="217"/>
      <c r="GR262" s="217"/>
      <c r="GS262" s="217"/>
      <c r="GT262" s="217"/>
      <c r="GU262" s="217"/>
      <c r="GV262" s="217"/>
      <c r="GW262" s="217"/>
      <c r="GX262" s="217"/>
      <c r="GY262" s="217"/>
      <c r="GZ262" s="217"/>
      <c r="HA262" s="217"/>
      <c r="HB262" s="217"/>
      <c r="HC262" s="217"/>
      <c r="HD262" s="217"/>
      <c r="HE262" s="217"/>
      <c r="HF262" s="217"/>
      <c r="HG262" s="217"/>
      <c r="HH262" s="217"/>
      <c r="HI262" s="217"/>
      <c r="HJ262" s="217"/>
      <c r="HK262" s="217"/>
      <c r="HL262" s="217"/>
      <c r="HM262" s="217"/>
      <c r="HN262" s="217"/>
      <c r="HO262" s="217"/>
      <c r="HP262" s="217"/>
      <c r="HQ262" s="217"/>
      <c r="HR262" s="217"/>
      <c r="HS262" s="217"/>
      <c r="HT262" s="217"/>
      <c r="HU262" s="217"/>
      <c r="HV262" s="217"/>
      <c r="HW262" s="217"/>
      <c r="HX262" s="217"/>
      <c r="HY262" s="217"/>
      <c r="HZ262" s="217"/>
      <c r="IA262" s="217"/>
      <c r="IB262" s="217"/>
      <c r="IC262" s="217"/>
      <c r="ID262" s="217"/>
      <c r="IE262" s="217"/>
      <c r="IF262" s="217"/>
      <c r="IG262" s="217"/>
      <c r="IH262" s="217"/>
      <c r="II262" s="217"/>
      <c r="IJ262" s="217"/>
      <c r="IK262" s="217"/>
      <c r="IL262" s="217"/>
      <c r="IM262" s="217"/>
      <c r="IN262" s="217"/>
      <c r="IO262" s="217"/>
      <c r="IP262" s="217"/>
      <c r="IQ262" s="217"/>
      <c r="IS262" s="217"/>
      <c r="IT262" s="217"/>
      <c r="IU262" s="217"/>
      <c r="IV262" s="217"/>
    </row>
    <row r="263" s="128" customFormat="1" ht="42.75" spans="1:256">
      <c r="A263" s="199"/>
      <c r="B263" s="200" t="s">
        <v>273</v>
      </c>
      <c r="C263" s="205" t="s">
        <v>833</v>
      </c>
      <c r="D263" s="146" t="s">
        <v>834</v>
      </c>
      <c r="E263" s="207" t="s">
        <v>835</v>
      </c>
      <c r="F263" s="207"/>
      <c r="G263" s="149" t="s">
        <v>20</v>
      </c>
      <c r="H263" s="207" t="s">
        <v>836</v>
      </c>
      <c r="I263" s="138">
        <v>1100</v>
      </c>
      <c r="J263" s="138">
        <f t="shared" si="38"/>
        <v>990</v>
      </c>
      <c r="K263" s="138">
        <f t="shared" si="39"/>
        <v>880</v>
      </c>
      <c r="ET263" s="217"/>
      <c r="EU263" s="217"/>
      <c r="EV263" s="217"/>
      <c r="EW263" s="217"/>
      <c r="EX263" s="217"/>
      <c r="EY263" s="217"/>
      <c r="EZ263" s="217"/>
      <c r="FA263" s="217"/>
      <c r="FB263" s="217"/>
      <c r="FC263" s="217"/>
      <c r="FD263" s="217"/>
      <c r="FE263" s="217"/>
      <c r="FF263" s="217"/>
      <c r="FG263" s="217"/>
      <c r="FH263" s="217"/>
      <c r="FI263" s="217"/>
      <c r="FJ263" s="217"/>
      <c r="FK263" s="217"/>
      <c r="FL263" s="217"/>
      <c r="FM263" s="217"/>
      <c r="FN263" s="217"/>
      <c r="FO263" s="217"/>
      <c r="FP263" s="217"/>
      <c r="FQ263" s="217"/>
      <c r="FR263" s="217"/>
      <c r="FS263" s="217"/>
      <c r="FT263" s="217"/>
      <c r="FU263" s="217"/>
      <c r="FV263" s="217"/>
      <c r="FW263" s="217"/>
      <c r="FX263" s="217"/>
      <c r="FY263" s="217"/>
      <c r="FZ263" s="217"/>
      <c r="GA263" s="217"/>
      <c r="GB263" s="217"/>
      <c r="GC263" s="217"/>
      <c r="GD263" s="217"/>
      <c r="GE263" s="217"/>
      <c r="GF263" s="217"/>
      <c r="GG263" s="217"/>
      <c r="GH263" s="217"/>
      <c r="GI263" s="217"/>
      <c r="GJ263" s="217"/>
      <c r="GK263" s="217"/>
      <c r="GL263" s="217"/>
      <c r="GM263" s="217"/>
      <c r="GN263" s="217"/>
      <c r="GO263" s="217"/>
      <c r="GP263" s="217"/>
      <c r="GQ263" s="217"/>
      <c r="GR263" s="217"/>
      <c r="GS263" s="217"/>
      <c r="GT263" s="217"/>
      <c r="GU263" s="217"/>
      <c r="GV263" s="217"/>
      <c r="GW263" s="217"/>
      <c r="GX263" s="217"/>
      <c r="GY263" s="217"/>
      <c r="GZ263" s="217"/>
      <c r="HA263" s="217"/>
      <c r="HB263" s="217"/>
      <c r="HC263" s="217"/>
      <c r="HD263" s="217"/>
      <c r="HE263" s="217"/>
      <c r="HF263" s="217"/>
      <c r="HG263" s="217"/>
      <c r="HH263" s="217"/>
      <c r="HI263" s="217"/>
      <c r="HJ263" s="217"/>
      <c r="HK263" s="217"/>
      <c r="HL263" s="217"/>
      <c r="HM263" s="217"/>
      <c r="HN263" s="217"/>
      <c r="HO263" s="217"/>
      <c r="HP263" s="217"/>
      <c r="HQ263" s="217"/>
      <c r="HR263" s="217"/>
      <c r="HS263" s="217"/>
      <c r="HT263" s="217"/>
      <c r="HU263" s="217"/>
      <c r="HV263" s="217"/>
      <c r="HW263" s="217"/>
      <c r="HX263" s="217"/>
      <c r="HY263" s="217"/>
      <c r="HZ263" s="217"/>
      <c r="IA263" s="217"/>
      <c r="IB263" s="217"/>
      <c r="IC263" s="217"/>
      <c r="ID263" s="217"/>
      <c r="IE263" s="217"/>
      <c r="IF263" s="217"/>
      <c r="IG263" s="217"/>
      <c r="IH263" s="217"/>
      <c r="II263" s="217"/>
      <c r="IJ263" s="217"/>
      <c r="IK263" s="217"/>
      <c r="IL263" s="217"/>
      <c r="IM263" s="217"/>
      <c r="IN263" s="217"/>
      <c r="IO263" s="217"/>
      <c r="IP263" s="217"/>
      <c r="IQ263" s="217"/>
      <c r="IS263" s="217"/>
      <c r="IT263" s="217"/>
      <c r="IU263" s="217"/>
      <c r="IV263" s="217"/>
    </row>
    <row r="264" s="128" customFormat="1" ht="71.25" spans="1:256">
      <c r="A264" s="199"/>
      <c r="B264" s="200" t="s">
        <v>273</v>
      </c>
      <c r="C264" s="208" t="s">
        <v>837</v>
      </c>
      <c r="D264" s="146" t="s">
        <v>838</v>
      </c>
      <c r="E264" s="207" t="s">
        <v>832</v>
      </c>
      <c r="F264" s="207" t="s">
        <v>804</v>
      </c>
      <c r="G264" s="149" t="s">
        <v>575</v>
      </c>
      <c r="H264" s="207"/>
      <c r="I264" s="138">
        <v>6050</v>
      </c>
      <c r="J264" s="138">
        <f t="shared" si="38"/>
        <v>5445</v>
      </c>
      <c r="K264" s="138">
        <f t="shared" si="39"/>
        <v>4840</v>
      </c>
      <c r="ET264" s="217"/>
      <c r="EU264" s="217"/>
      <c r="EV264" s="217"/>
      <c r="EW264" s="217"/>
      <c r="EX264" s="217"/>
      <c r="EY264" s="217"/>
      <c r="EZ264" s="217"/>
      <c r="FA264" s="217"/>
      <c r="FB264" s="217"/>
      <c r="FC264" s="217"/>
      <c r="FD264" s="217"/>
      <c r="FE264" s="217"/>
      <c r="FF264" s="217"/>
      <c r="FG264" s="217"/>
      <c r="FH264" s="217"/>
      <c r="FI264" s="217"/>
      <c r="FJ264" s="217"/>
      <c r="FK264" s="217"/>
      <c r="FL264" s="217"/>
      <c r="FM264" s="217"/>
      <c r="FN264" s="217"/>
      <c r="FO264" s="217"/>
      <c r="FP264" s="217"/>
      <c r="FQ264" s="217"/>
      <c r="FR264" s="217"/>
      <c r="FS264" s="217"/>
      <c r="FT264" s="217"/>
      <c r="FU264" s="217"/>
      <c r="FV264" s="217"/>
      <c r="FW264" s="217"/>
      <c r="FX264" s="217"/>
      <c r="FY264" s="217"/>
      <c r="FZ264" s="217"/>
      <c r="GA264" s="217"/>
      <c r="GB264" s="217"/>
      <c r="GC264" s="217"/>
      <c r="GD264" s="217"/>
      <c r="GE264" s="217"/>
      <c r="GF264" s="217"/>
      <c r="GG264" s="217"/>
      <c r="GH264" s="217"/>
      <c r="GI264" s="217"/>
      <c r="GJ264" s="217"/>
      <c r="GK264" s="217"/>
      <c r="GL264" s="217"/>
      <c r="GM264" s="217"/>
      <c r="GN264" s="217"/>
      <c r="GO264" s="217"/>
      <c r="GP264" s="217"/>
      <c r="GQ264" s="217"/>
      <c r="GR264" s="217"/>
      <c r="GS264" s="217"/>
      <c r="GT264" s="217"/>
      <c r="GU264" s="217"/>
      <c r="GV264" s="217"/>
      <c r="GW264" s="217"/>
      <c r="GX264" s="217"/>
      <c r="GY264" s="217"/>
      <c r="GZ264" s="217"/>
      <c r="HA264" s="217"/>
      <c r="HB264" s="217"/>
      <c r="HC264" s="217"/>
      <c r="HD264" s="217"/>
      <c r="HE264" s="217"/>
      <c r="HF264" s="217"/>
      <c r="HG264" s="217"/>
      <c r="HH264" s="217"/>
      <c r="HI264" s="217"/>
      <c r="HJ264" s="217"/>
      <c r="HK264" s="217"/>
      <c r="HL264" s="217"/>
      <c r="HM264" s="217"/>
      <c r="HN264" s="217"/>
      <c r="HO264" s="217"/>
      <c r="HP264" s="217"/>
      <c r="HQ264" s="217"/>
      <c r="HR264" s="217"/>
      <c r="HS264" s="217"/>
      <c r="HT264" s="217"/>
      <c r="HU264" s="217"/>
      <c r="HV264" s="217"/>
      <c r="HW264" s="217"/>
      <c r="HX264" s="217"/>
      <c r="HY264" s="217"/>
      <c r="HZ264" s="217"/>
      <c r="IA264" s="217"/>
      <c r="IB264" s="217"/>
      <c r="IC264" s="217"/>
      <c r="ID264" s="217"/>
      <c r="IE264" s="217"/>
      <c r="IF264" s="217"/>
      <c r="IG264" s="217"/>
      <c r="IH264" s="217"/>
      <c r="II264" s="217"/>
      <c r="IJ264" s="217"/>
      <c r="IK264" s="217"/>
      <c r="IL264" s="217"/>
      <c r="IM264" s="217"/>
      <c r="IN264" s="217"/>
      <c r="IO264" s="217"/>
      <c r="IP264" s="217"/>
      <c r="IQ264" s="217"/>
      <c r="IS264" s="217"/>
      <c r="IT264" s="217"/>
      <c r="IU264" s="217"/>
      <c r="IV264" s="217"/>
    </row>
    <row r="265" s="128" customFormat="1" ht="15.75" spans="1:256">
      <c r="A265" s="199"/>
      <c r="B265" s="197"/>
      <c r="C265" s="197">
        <v>230304</v>
      </c>
      <c r="D265" s="211" t="s">
        <v>839</v>
      </c>
      <c r="E265" s="207"/>
      <c r="F265" s="207"/>
      <c r="G265" s="149"/>
      <c r="H265" s="146"/>
      <c r="I265" s="150"/>
      <c r="J265" s="138"/>
      <c r="K265" s="138"/>
      <c r="ET265" s="217"/>
      <c r="EU265" s="217"/>
      <c r="EV265" s="217"/>
      <c r="EW265" s="217"/>
      <c r="EX265" s="217"/>
      <c r="EY265" s="217"/>
      <c r="EZ265" s="217"/>
      <c r="FA265" s="217"/>
      <c r="FB265" s="217"/>
      <c r="FC265" s="217"/>
      <c r="FD265" s="217"/>
      <c r="FE265" s="217"/>
      <c r="FF265" s="217"/>
      <c r="FG265" s="217"/>
      <c r="FH265" s="217"/>
      <c r="FI265" s="217"/>
      <c r="FJ265" s="217"/>
      <c r="FK265" s="217"/>
      <c r="FL265" s="217"/>
      <c r="FM265" s="217"/>
      <c r="FN265" s="217"/>
      <c r="FO265" s="217"/>
      <c r="FP265" s="217"/>
      <c r="FQ265" s="217"/>
      <c r="FR265" s="217"/>
      <c r="FS265" s="217"/>
      <c r="FT265" s="217"/>
      <c r="FU265" s="217"/>
      <c r="FV265" s="217"/>
      <c r="FW265" s="217"/>
      <c r="FX265" s="217"/>
      <c r="FY265" s="217"/>
      <c r="FZ265" s="217"/>
      <c r="GA265" s="217"/>
      <c r="GB265" s="217"/>
      <c r="GC265" s="217"/>
      <c r="GD265" s="217"/>
      <c r="GE265" s="217"/>
      <c r="GF265" s="217"/>
      <c r="GG265" s="217"/>
      <c r="GH265" s="217"/>
      <c r="GI265" s="217"/>
      <c r="GJ265" s="217"/>
      <c r="GK265" s="217"/>
      <c r="GL265" s="217"/>
      <c r="GM265" s="217"/>
      <c r="GN265" s="217"/>
      <c r="GO265" s="217"/>
      <c r="GP265" s="217"/>
      <c r="GQ265" s="217"/>
      <c r="GR265" s="217"/>
      <c r="GS265" s="217"/>
      <c r="GT265" s="217"/>
      <c r="GU265" s="217"/>
      <c r="GV265" s="217"/>
      <c r="GW265" s="217"/>
      <c r="GX265" s="217"/>
      <c r="GY265" s="217"/>
      <c r="GZ265" s="217"/>
      <c r="HA265" s="217"/>
      <c r="HB265" s="217"/>
      <c r="HC265" s="217"/>
      <c r="HD265" s="217"/>
      <c r="HE265" s="217"/>
      <c r="HF265" s="217"/>
      <c r="HG265" s="217"/>
      <c r="HH265" s="217"/>
      <c r="HI265" s="217"/>
      <c r="HJ265" s="217"/>
      <c r="HK265" s="217"/>
      <c r="HL265" s="217"/>
      <c r="HM265" s="217"/>
      <c r="HN265" s="217"/>
      <c r="HO265" s="217"/>
      <c r="HP265" s="217"/>
      <c r="HQ265" s="217"/>
      <c r="HR265" s="217"/>
      <c r="HS265" s="217"/>
      <c r="HT265" s="217"/>
      <c r="HU265" s="217"/>
      <c r="HV265" s="217"/>
      <c r="HW265" s="217"/>
      <c r="HX265" s="217"/>
      <c r="HY265" s="217"/>
      <c r="HZ265" s="217"/>
      <c r="IA265" s="217"/>
      <c r="IB265" s="217"/>
      <c r="IC265" s="217"/>
      <c r="ID265" s="217"/>
      <c r="IE265" s="217"/>
      <c r="IF265" s="217"/>
      <c r="IG265" s="217"/>
      <c r="IH265" s="217"/>
      <c r="II265" s="217"/>
      <c r="IJ265" s="217"/>
      <c r="IK265" s="217"/>
      <c r="IL265" s="217"/>
      <c r="IM265" s="217"/>
      <c r="IN265" s="217"/>
      <c r="IO265" s="217"/>
      <c r="IP265" s="217"/>
      <c r="IQ265" s="217"/>
      <c r="IS265" s="217"/>
      <c r="IT265" s="217"/>
      <c r="IU265" s="217"/>
      <c r="IV265" s="217"/>
    </row>
    <row r="266" s="128" customFormat="1" ht="57" spans="1:256">
      <c r="A266" s="199">
        <v>23</v>
      </c>
      <c r="B266" s="200" t="s">
        <v>273</v>
      </c>
      <c r="C266" s="205" t="s">
        <v>840</v>
      </c>
      <c r="D266" s="146" t="s">
        <v>841</v>
      </c>
      <c r="E266" s="207" t="s">
        <v>842</v>
      </c>
      <c r="F266" s="207" t="s">
        <v>843</v>
      </c>
      <c r="G266" s="149" t="s">
        <v>20</v>
      </c>
      <c r="H266" s="202"/>
      <c r="I266" s="150">
        <v>60</v>
      </c>
      <c r="J266" s="138">
        <f t="shared" ref="J266:J270" si="40">0.9*I266</f>
        <v>54</v>
      </c>
      <c r="K266" s="138">
        <f t="shared" ref="K266:K270" si="41">0.8*I266</f>
        <v>48</v>
      </c>
      <c r="ET266" s="217"/>
      <c r="EU266" s="217"/>
      <c r="EV266" s="217"/>
      <c r="EW266" s="217"/>
      <c r="EX266" s="217"/>
      <c r="EY266" s="217"/>
      <c r="EZ266" s="217"/>
      <c r="FA266" s="217"/>
      <c r="FB266" s="217"/>
      <c r="FC266" s="217"/>
      <c r="FD266" s="217"/>
      <c r="FE266" s="217"/>
      <c r="FF266" s="217"/>
      <c r="FG266" s="217"/>
      <c r="FH266" s="217"/>
      <c r="FI266" s="217"/>
      <c r="FJ266" s="217"/>
      <c r="FK266" s="217"/>
      <c r="FL266" s="217"/>
      <c r="FM266" s="217"/>
      <c r="FN266" s="217"/>
      <c r="FO266" s="217"/>
      <c r="FP266" s="217"/>
      <c r="FQ266" s="217"/>
      <c r="FR266" s="217"/>
      <c r="FS266" s="217"/>
      <c r="FT266" s="217"/>
      <c r="FU266" s="217"/>
      <c r="FV266" s="217"/>
      <c r="FW266" s="217"/>
      <c r="FX266" s="217"/>
      <c r="FY266" s="217"/>
      <c r="FZ266" s="217"/>
      <c r="GA266" s="217"/>
      <c r="GB266" s="217"/>
      <c r="GC266" s="217"/>
      <c r="GD266" s="217"/>
      <c r="GE266" s="217"/>
      <c r="GF266" s="217"/>
      <c r="GG266" s="217"/>
      <c r="GH266" s="217"/>
      <c r="GI266" s="217"/>
      <c r="GJ266" s="217"/>
      <c r="GK266" s="217"/>
      <c r="GL266" s="217"/>
      <c r="GM266" s="217"/>
      <c r="GN266" s="217"/>
      <c r="GO266" s="217"/>
      <c r="GP266" s="217"/>
      <c r="GQ266" s="217"/>
      <c r="GR266" s="217"/>
      <c r="GS266" s="217"/>
      <c r="GT266" s="217"/>
      <c r="GU266" s="217"/>
      <c r="GV266" s="217"/>
      <c r="GW266" s="217"/>
      <c r="GX266" s="217"/>
      <c r="GY266" s="217"/>
      <c r="GZ266" s="217"/>
      <c r="HA266" s="217"/>
      <c r="HB266" s="217"/>
      <c r="HC266" s="217"/>
      <c r="HD266" s="217"/>
      <c r="HE266" s="217"/>
      <c r="HF266" s="217"/>
      <c r="HG266" s="217"/>
      <c r="HH266" s="217"/>
      <c r="HI266" s="217"/>
      <c r="HJ266" s="217"/>
      <c r="HK266" s="217"/>
      <c r="HL266" s="217"/>
      <c r="HM266" s="217"/>
      <c r="HN266" s="217"/>
      <c r="HO266" s="217"/>
      <c r="HP266" s="217"/>
      <c r="HQ266" s="217"/>
      <c r="HR266" s="217"/>
      <c r="HS266" s="217"/>
      <c r="HT266" s="217"/>
      <c r="HU266" s="217"/>
      <c r="HV266" s="217"/>
      <c r="HW266" s="217"/>
      <c r="HX266" s="217"/>
      <c r="HY266" s="217"/>
      <c r="HZ266" s="217"/>
      <c r="IA266" s="217"/>
      <c r="IB266" s="217"/>
      <c r="IC266" s="217"/>
      <c r="ID266" s="217"/>
      <c r="IE266" s="217"/>
      <c r="IF266" s="217"/>
      <c r="IG266" s="217"/>
      <c r="IH266" s="217"/>
      <c r="II266" s="217"/>
      <c r="IJ266" s="217"/>
      <c r="IK266" s="217"/>
      <c r="IL266" s="217"/>
      <c r="IM266" s="217"/>
      <c r="IN266" s="217"/>
      <c r="IO266" s="217"/>
      <c r="IP266" s="217"/>
      <c r="IQ266" s="217"/>
      <c r="IS266" s="217"/>
      <c r="IT266" s="217"/>
      <c r="IU266" s="217"/>
      <c r="IV266" s="217"/>
    </row>
    <row r="267" s="128" customFormat="1" ht="57" spans="1:256">
      <c r="A267" s="199">
        <v>24</v>
      </c>
      <c r="B267" s="200" t="s">
        <v>273</v>
      </c>
      <c r="C267" s="205" t="s">
        <v>844</v>
      </c>
      <c r="D267" s="146" t="s">
        <v>845</v>
      </c>
      <c r="E267" s="146" t="s">
        <v>846</v>
      </c>
      <c r="F267" s="146" t="s">
        <v>847</v>
      </c>
      <c r="G267" s="149" t="s">
        <v>20</v>
      </c>
      <c r="H267" s="202"/>
      <c r="I267" s="150">
        <v>44</v>
      </c>
      <c r="J267" s="138">
        <f t="shared" si="40"/>
        <v>39.6</v>
      </c>
      <c r="K267" s="138">
        <f t="shared" si="41"/>
        <v>35.2</v>
      </c>
      <c r="ET267" s="217"/>
      <c r="EU267" s="217"/>
      <c r="EV267" s="217"/>
      <c r="EW267" s="217"/>
      <c r="EX267" s="217"/>
      <c r="EY267" s="217"/>
      <c r="EZ267" s="217"/>
      <c r="FA267" s="217"/>
      <c r="FB267" s="217"/>
      <c r="FC267" s="217"/>
      <c r="FD267" s="217"/>
      <c r="FE267" s="217"/>
      <c r="FF267" s="217"/>
      <c r="FG267" s="217"/>
      <c r="FH267" s="217"/>
      <c r="FI267" s="217"/>
      <c r="FJ267" s="217"/>
      <c r="FK267" s="217"/>
      <c r="FL267" s="217"/>
      <c r="FM267" s="217"/>
      <c r="FN267" s="217"/>
      <c r="FO267" s="217"/>
      <c r="FP267" s="217"/>
      <c r="FQ267" s="217"/>
      <c r="FR267" s="217"/>
      <c r="FS267" s="217"/>
      <c r="FT267" s="217"/>
      <c r="FU267" s="217"/>
      <c r="FV267" s="217"/>
      <c r="FW267" s="217"/>
      <c r="FX267" s="217"/>
      <c r="FY267" s="217"/>
      <c r="FZ267" s="217"/>
      <c r="GA267" s="217"/>
      <c r="GB267" s="217"/>
      <c r="GC267" s="217"/>
      <c r="GD267" s="217"/>
      <c r="GE267" s="217"/>
      <c r="GF267" s="217"/>
      <c r="GG267" s="217"/>
      <c r="GH267" s="217"/>
      <c r="GI267" s="217"/>
      <c r="GJ267" s="217"/>
      <c r="GK267" s="217"/>
      <c r="GL267" s="217"/>
      <c r="GM267" s="217"/>
      <c r="GN267" s="217"/>
      <c r="GO267" s="217"/>
      <c r="GP267" s="217"/>
      <c r="GQ267" s="217"/>
      <c r="GR267" s="217"/>
      <c r="GS267" s="217"/>
      <c r="GT267" s="217"/>
      <c r="GU267" s="217"/>
      <c r="GV267" s="217"/>
      <c r="GW267" s="217"/>
      <c r="GX267" s="217"/>
      <c r="GY267" s="217"/>
      <c r="GZ267" s="217"/>
      <c r="HA267" s="217"/>
      <c r="HB267" s="217"/>
      <c r="HC267" s="217"/>
      <c r="HD267" s="217"/>
      <c r="HE267" s="217"/>
      <c r="HF267" s="217"/>
      <c r="HG267" s="217"/>
      <c r="HH267" s="217"/>
      <c r="HI267" s="217"/>
      <c r="HJ267" s="217"/>
      <c r="HK267" s="217"/>
      <c r="HL267" s="217"/>
      <c r="HM267" s="217"/>
      <c r="HN267" s="217"/>
      <c r="HO267" s="217"/>
      <c r="HP267" s="217"/>
      <c r="HQ267" s="217"/>
      <c r="HR267" s="217"/>
      <c r="HS267" s="217"/>
      <c r="HT267" s="217"/>
      <c r="HU267" s="217"/>
      <c r="HV267" s="217"/>
      <c r="HW267" s="217"/>
      <c r="HX267" s="217"/>
      <c r="HY267" s="217"/>
      <c r="HZ267" s="217"/>
      <c r="IA267" s="217"/>
      <c r="IB267" s="217"/>
      <c r="IC267" s="217"/>
      <c r="ID267" s="217"/>
      <c r="IE267" s="217"/>
      <c r="IF267" s="217"/>
      <c r="IG267" s="217"/>
      <c r="IH267" s="217"/>
      <c r="II267" s="217"/>
      <c r="IJ267" s="217"/>
      <c r="IK267" s="217"/>
      <c r="IL267" s="217"/>
      <c r="IM267" s="217"/>
      <c r="IN267" s="217"/>
      <c r="IO267" s="217"/>
      <c r="IP267" s="217"/>
      <c r="IQ267" s="217"/>
      <c r="IS267" s="217"/>
      <c r="IT267" s="217"/>
      <c r="IU267" s="217"/>
      <c r="IV267" s="217"/>
    </row>
    <row r="268" s="128" customFormat="1" ht="71.25" spans="1:256">
      <c r="A268" s="199">
        <v>25</v>
      </c>
      <c r="B268" s="200" t="s">
        <v>273</v>
      </c>
      <c r="C268" s="205" t="s">
        <v>848</v>
      </c>
      <c r="D268" s="146" t="s">
        <v>849</v>
      </c>
      <c r="E268" s="146" t="s">
        <v>850</v>
      </c>
      <c r="F268" s="146" t="s">
        <v>851</v>
      </c>
      <c r="G268" s="149" t="s">
        <v>666</v>
      </c>
      <c r="H268" s="202"/>
      <c r="I268" s="150">
        <v>53</v>
      </c>
      <c r="J268" s="138">
        <f t="shared" si="40"/>
        <v>47.7</v>
      </c>
      <c r="K268" s="138">
        <f t="shared" si="41"/>
        <v>42.4</v>
      </c>
      <c r="ET268" s="217"/>
      <c r="EU268" s="217"/>
      <c r="EV268" s="217"/>
      <c r="EW268" s="217"/>
      <c r="EX268" s="217"/>
      <c r="EY268" s="217"/>
      <c r="EZ268" s="217"/>
      <c r="FA268" s="217"/>
      <c r="FB268" s="217"/>
      <c r="FC268" s="217"/>
      <c r="FD268" s="217"/>
      <c r="FE268" s="217"/>
      <c r="FF268" s="217"/>
      <c r="FG268" s="217"/>
      <c r="FH268" s="217"/>
      <c r="FI268" s="217"/>
      <c r="FJ268" s="217"/>
      <c r="FK268" s="217"/>
      <c r="FL268" s="217"/>
      <c r="FM268" s="217"/>
      <c r="FN268" s="217"/>
      <c r="FO268" s="217"/>
      <c r="FP268" s="217"/>
      <c r="FQ268" s="217"/>
      <c r="FR268" s="217"/>
      <c r="FS268" s="217"/>
      <c r="FT268" s="217"/>
      <c r="FU268" s="217"/>
      <c r="FV268" s="217"/>
      <c r="FW268" s="217"/>
      <c r="FX268" s="217"/>
      <c r="FY268" s="217"/>
      <c r="FZ268" s="217"/>
      <c r="GA268" s="217"/>
      <c r="GB268" s="217"/>
      <c r="GC268" s="217"/>
      <c r="GD268" s="217"/>
      <c r="GE268" s="217"/>
      <c r="GF268" s="217"/>
      <c r="GG268" s="217"/>
      <c r="GH268" s="217"/>
      <c r="GI268" s="217"/>
      <c r="GJ268" s="217"/>
      <c r="GK268" s="217"/>
      <c r="GL268" s="217"/>
      <c r="GM268" s="217"/>
      <c r="GN268" s="217"/>
      <c r="GO268" s="217"/>
      <c r="GP268" s="217"/>
      <c r="GQ268" s="217"/>
      <c r="GR268" s="217"/>
      <c r="GS268" s="217"/>
      <c r="GT268" s="217"/>
      <c r="GU268" s="217"/>
      <c r="GV268" s="217"/>
      <c r="GW268" s="217"/>
      <c r="GX268" s="217"/>
      <c r="GY268" s="217"/>
      <c r="GZ268" s="217"/>
      <c r="HA268" s="217"/>
      <c r="HB268" s="217"/>
      <c r="HC268" s="217"/>
      <c r="HD268" s="217"/>
      <c r="HE268" s="217"/>
      <c r="HF268" s="217"/>
      <c r="HG268" s="217"/>
      <c r="HH268" s="217"/>
      <c r="HI268" s="217"/>
      <c r="HJ268" s="217"/>
      <c r="HK268" s="217"/>
      <c r="HL268" s="217"/>
      <c r="HM268" s="217"/>
      <c r="HN268" s="217"/>
      <c r="HO268" s="217"/>
      <c r="HP268" s="217"/>
      <c r="HQ268" s="217"/>
      <c r="HR268" s="217"/>
      <c r="HS268" s="217"/>
      <c r="HT268" s="217"/>
      <c r="HU268" s="217"/>
      <c r="HV268" s="217"/>
      <c r="HW268" s="217"/>
      <c r="HX268" s="217"/>
      <c r="HY268" s="217"/>
      <c r="HZ268" s="217"/>
      <c r="IA268" s="217"/>
      <c r="IB268" s="217"/>
      <c r="IC268" s="217"/>
      <c r="ID268" s="217"/>
      <c r="IE268" s="217"/>
      <c r="IF268" s="217"/>
      <c r="IG268" s="217"/>
      <c r="IH268" s="217"/>
      <c r="II268" s="217"/>
      <c r="IJ268" s="217"/>
      <c r="IK268" s="217"/>
      <c r="IL268" s="217"/>
      <c r="IM268" s="217"/>
      <c r="IN268" s="217"/>
      <c r="IO268" s="217"/>
      <c r="IP268" s="217"/>
      <c r="IQ268" s="217"/>
      <c r="IS268" s="217"/>
      <c r="IT268" s="217"/>
      <c r="IU268" s="217"/>
      <c r="IV268" s="217"/>
    </row>
    <row r="269" s="128" customFormat="1" ht="42.75" spans="1:256">
      <c r="A269" s="199">
        <v>26</v>
      </c>
      <c r="B269" s="200" t="s">
        <v>273</v>
      </c>
      <c r="C269" s="205" t="s">
        <v>852</v>
      </c>
      <c r="D269" s="146" t="s">
        <v>853</v>
      </c>
      <c r="E269" s="146" t="s">
        <v>854</v>
      </c>
      <c r="F269" s="146" t="s">
        <v>855</v>
      </c>
      <c r="G269" s="149" t="s">
        <v>20</v>
      </c>
      <c r="H269" s="202"/>
      <c r="I269" s="150">
        <v>66</v>
      </c>
      <c r="J269" s="138">
        <f t="shared" si="40"/>
        <v>59.4</v>
      </c>
      <c r="K269" s="138">
        <f t="shared" si="41"/>
        <v>52.8</v>
      </c>
      <c r="ET269" s="217"/>
      <c r="EU269" s="217"/>
      <c r="EV269" s="217"/>
      <c r="EW269" s="217"/>
      <c r="EX269" s="217"/>
      <c r="EY269" s="217"/>
      <c r="EZ269" s="217"/>
      <c r="FA269" s="217"/>
      <c r="FB269" s="217"/>
      <c r="FC269" s="217"/>
      <c r="FD269" s="217"/>
      <c r="FE269" s="217"/>
      <c r="FF269" s="217"/>
      <c r="FG269" s="217"/>
      <c r="FH269" s="217"/>
      <c r="FI269" s="217"/>
      <c r="FJ269" s="217"/>
      <c r="FK269" s="217"/>
      <c r="FL269" s="217"/>
      <c r="FM269" s="217"/>
      <c r="FN269" s="217"/>
      <c r="FO269" s="217"/>
      <c r="FP269" s="217"/>
      <c r="FQ269" s="217"/>
      <c r="FR269" s="217"/>
      <c r="FS269" s="217"/>
      <c r="FT269" s="217"/>
      <c r="FU269" s="217"/>
      <c r="FV269" s="217"/>
      <c r="FW269" s="217"/>
      <c r="FX269" s="217"/>
      <c r="FY269" s="217"/>
      <c r="FZ269" s="217"/>
      <c r="GA269" s="217"/>
      <c r="GB269" s="217"/>
      <c r="GC269" s="217"/>
      <c r="GD269" s="217"/>
      <c r="GE269" s="217"/>
      <c r="GF269" s="217"/>
      <c r="GG269" s="217"/>
      <c r="GH269" s="217"/>
      <c r="GI269" s="217"/>
      <c r="GJ269" s="217"/>
      <c r="GK269" s="217"/>
      <c r="GL269" s="217"/>
      <c r="GM269" s="217"/>
      <c r="GN269" s="217"/>
      <c r="GO269" s="217"/>
      <c r="GP269" s="217"/>
      <c r="GQ269" s="217"/>
      <c r="GR269" s="217"/>
      <c r="GS269" s="217"/>
      <c r="GT269" s="217"/>
      <c r="GU269" s="217"/>
      <c r="GV269" s="217"/>
      <c r="GW269" s="217"/>
      <c r="GX269" s="217"/>
      <c r="GY269" s="217"/>
      <c r="GZ269" s="217"/>
      <c r="HA269" s="217"/>
      <c r="HB269" s="217"/>
      <c r="HC269" s="217"/>
      <c r="HD269" s="217"/>
      <c r="HE269" s="217"/>
      <c r="HF269" s="217"/>
      <c r="HG269" s="217"/>
      <c r="HH269" s="217"/>
      <c r="HI269" s="217"/>
      <c r="HJ269" s="217"/>
      <c r="HK269" s="217"/>
      <c r="HL269" s="217"/>
      <c r="HM269" s="217"/>
      <c r="HN269" s="217"/>
      <c r="HO269" s="217"/>
      <c r="HP269" s="217"/>
      <c r="HQ269" s="217"/>
      <c r="HR269" s="217"/>
      <c r="HS269" s="217"/>
      <c r="HT269" s="217"/>
      <c r="HU269" s="217"/>
      <c r="HV269" s="217"/>
      <c r="HW269" s="217"/>
      <c r="HX269" s="217"/>
      <c r="HY269" s="217"/>
      <c r="HZ269" s="217"/>
      <c r="IA269" s="217"/>
      <c r="IB269" s="217"/>
      <c r="IC269" s="217"/>
      <c r="ID269" s="217"/>
      <c r="IE269" s="217"/>
      <c r="IF269" s="217"/>
      <c r="IG269" s="217"/>
      <c r="IH269" s="217"/>
      <c r="II269" s="217"/>
      <c r="IJ269" s="217"/>
      <c r="IK269" s="217"/>
      <c r="IL269" s="217"/>
      <c r="IM269" s="217"/>
      <c r="IN269" s="217"/>
      <c r="IO269" s="217"/>
      <c r="IP269" s="217"/>
      <c r="IQ269" s="217"/>
      <c r="IS269" s="217"/>
      <c r="IT269" s="217"/>
      <c r="IU269" s="217"/>
      <c r="IV269" s="217"/>
    </row>
    <row r="270" s="128" customFormat="1" ht="15.75" spans="1:256">
      <c r="A270" s="199"/>
      <c r="B270" s="200" t="s">
        <v>273</v>
      </c>
      <c r="C270" s="205" t="s">
        <v>856</v>
      </c>
      <c r="D270" s="146" t="s">
        <v>857</v>
      </c>
      <c r="E270" s="146"/>
      <c r="F270" s="146"/>
      <c r="G270" s="149" t="s">
        <v>20</v>
      </c>
      <c r="H270" s="146"/>
      <c r="I270" s="150">
        <v>11</v>
      </c>
      <c r="J270" s="138">
        <f t="shared" si="40"/>
        <v>9.9</v>
      </c>
      <c r="K270" s="138">
        <f t="shared" si="41"/>
        <v>8.8</v>
      </c>
      <c r="ET270" s="217"/>
      <c r="EU270" s="217"/>
      <c r="EV270" s="217"/>
      <c r="EW270" s="217"/>
      <c r="EX270" s="217"/>
      <c r="EY270" s="217"/>
      <c r="EZ270" s="217"/>
      <c r="FA270" s="217"/>
      <c r="FB270" s="217"/>
      <c r="FC270" s="217"/>
      <c r="FD270" s="217"/>
      <c r="FE270" s="217"/>
      <c r="FF270" s="217"/>
      <c r="FG270" s="217"/>
      <c r="FH270" s="217"/>
      <c r="FI270" s="217"/>
      <c r="FJ270" s="217"/>
      <c r="FK270" s="217"/>
      <c r="FL270" s="217"/>
      <c r="FM270" s="217"/>
      <c r="FN270" s="217"/>
      <c r="FO270" s="217"/>
      <c r="FP270" s="217"/>
      <c r="FQ270" s="217"/>
      <c r="FR270" s="217"/>
      <c r="FS270" s="217"/>
      <c r="FT270" s="217"/>
      <c r="FU270" s="217"/>
      <c r="FV270" s="217"/>
      <c r="FW270" s="217"/>
      <c r="FX270" s="217"/>
      <c r="FY270" s="217"/>
      <c r="FZ270" s="217"/>
      <c r="GA270" s="217"/>
      <c r="GB270" s="217"/>
      <c r="GC270" s="217"/>
      <c r="GD270" s="217"/>
      <c r="GE270" s="217"/>
      <c r="GF270" s="217"/>
      <c r="GG270" s="217"/>
      <c r="GH270" s="217"/>
      <c r="GI270" s="217"/>
      <c r="GJ270" s="217"/>
      <c r="GK270" s="217"/>
      <c r="GL270" s="217"/>
      <c r="GM270" s="217"/>
      <c r="GN270" s="217"/>
      <c r="GO270" s="217"/>
      <c r="GP270" s="217"/>
      <c r="GQ270" s="217"/>
      <c r="GR270" s="217"/>
      <c r="GS270" s="217"/>
      <c r="GT270" s="217"/>
      <c r="GU270" s="217"/>
      <c r="GV270" s="217"/>
      <c r="GW270" s="217"/>
      <c r="GX270" s="217"/>
      <c r="GY270" s="217"/>
      <c r="GZ270" s="217"/>
      <c r="HA270" s="217"/>
      <c r="HB270" s="217"/>
      <c r="HC270" s="217"/>
      <c r="HD270" s="217"/>
      <c r="HE270" s="217"/>
      <c r="HF270" s="217"/>
      <c r="HG270" s="217"/>
      <c r="HH270" s="217"/>
      <c r="HI270" s="217"/>
      <c r="HJ270" s="217"/>
      <c r="HK270" s="217"/>
      <c r="HL270" s="217"/>
      <c r="HM270" s="217"/>
      <c r="HN270" s="217"/>
      <c r="HO270" s="217"/>
      <c r="HP270" s="217"/>
      <c r="HQ270" s="217"/>
      <c r="HR270" s="217"/>
      <c r="HS270" s="217"/>
      <c r="HT270" s="217"/>
      <c r="HU270" s="217"/>
      <c r="HV270" s="217"/>
      <c r="HW270" s="217"/>
      <c r="HX270" s="217"/>
      <c r="HY270" s="217"/>
      <c r="HZ270" s="217"/>
      <c r="IA270" s="217"/>
      <c r="IB270" s="217"/>
      <c r="IC270" s="217"/>
      <c r="ID270" s="217"/>
      <c r="IE270" s="217"/>
      <c r="IF270" s="217"/>
      <c r="IG270" s="217"/>
      <c r="IH270" s="217"/>
      <c r="II270" s="217"/>
      <c r="IJ270" s="217"/>
      <c r="IK270" s="217"/>
      <c r="IL270" s="217"/>
      <c r="IM270" s="217"/>
      <c r="IN270" s="217"/>
      <c r="IO270" s="217"/>
      <c r="IP270" s="217"/>
      <c r="IQ270" s="217"/>
      <c r="IS270" s="217"/>
      <c r="IT270" s="217"/>
      <c r="IU270" s="217"/>
      <c r="IV270" s="217"/>
    </row>
  </sheetData>
  <mergeCells count="80">
    <mergeCell ref="A1:K1"/>
    <mergeCell ref="A2:K2"/>
    <mergeCell ref="A3:K3"/>
    <mergeCell ref="A140:H140"/>
    <mergeCell ref="A147:H147"/>
    <mergeCell ref="A158:H158"/>
    <mergeCell ref="A6:A8"/>
    <mergeCell ref="A9:A10"/>
    <mergeCell ref="A11:A12"/>
    <mergeCell ref="A13:A15"/>
    <mergeCell ref="A16:A18"/>
    <mergeCell ref="A19:A20"/>
    <mergeCell ref="A23:A24"/>
    <mergeCell ref="A25:A26"/>
    <mergeCell ref="A27:A29"/>
    <mergeCell ref="A30:A31"/>
    <mergeCell ref="A32:A33"/>
    <mergeCell ref="A34:A35"/>
    <mergeCell ref="A36:A37"/>
    <mergeCell ref="A38:A39"/>
    <mergeCell ref="A40:A41"/>
    <mergeCell ref="A43:A44"/>
    <mergeCell ref="A46:A52"/>
    <mergeCell ref="A53:A54"/>
    <mergeCell ref="A55:A57"/>
    <mergeCell ref="A58:A59"/>
    <mergeCell ref="A60:A61"/>
    <mergeCell ref="A62:A64"/>
    <mergeCell ref="A65:A67"/>
    <mergeCell ref="A68:A69"/>
    <mergeCell ref="A70:A71"/>
    <mergeCell ref="A72:A74"/>
    <mergeCell ref="A75:A76"/>
    <mergeCell ref="A77:A80"/>
    <mergeCell ref="A81:A82"/>
    <mergeCell ref="A83:A84"/>
    <mergeCell ref="A85:A88"/>
    <mergeCell ref="A89:A90"/>
    <mergeCell ref="A91:A92"/>
    <mergeCell ref="A93:A94"/>
    <mergeCell ref="A100:A102"/>
    <mergeCell ref="A103:A105"/>
    <mergeCell ref="A106:A107"/>
    <mergeCell ref="A108:A109"/>
    <mergeCell ref="A114:A115"/>
    <mergeCell ref="A116:A117"/>
    <mergeCell ref="A120:A121"/>
    <mergeCell ref="A122:A123"/>
    <mergeCell ref="A125:A127"/>
    <mergeCell ref="A131:A133"/>
    <mergeCell ref="A135:A136"/>
    <mergeCell ref="A141:A142"/>
    <mergeCell ref="A143:A144"/>
    <mergeCell ref="A149:A150"/>
    <mergeCell ref="A152:A153"/>
    <mergeCell ref="A154:A155"/>
    <mergeCell ref="A165:A166"/>
    <mergeCell ref="A171:A176"/>
    <mergeCell ref="A177:A178"/>
    <mergeCell ref="A179:A180"/>
    <mergeCell ref="A181:A185"/>
    <mergeCell ref="A187:A192"/>
    <mergeCell ref="A193:A197"/>
    <mergeCell ref="A198:A200"/>
    <mergeCell ref="A201:A203"/>
    <mergeCell ref="A205:A209"/>
    <mergeCell ref="A210:A214"/>
    <mergeCell ref="A215:A218"/>
    <mergeCell ref="A219:A223"/>
    <mergeCell ref="A224:A227"/>
    <mergeCell ref="A230:A233"/>
    <mergeCell ref="A234:A237"/>
    <mergeCell ref="A238:A241"/>
    <mergeCell ref="A243:A247"/>
    <mergeCell ref="A248:A251"/>
    <mergeCell ref="A253:A255"/>
    <mergeCell ref="A256:A259"/>
    <mergeCell ref="A260:A261"/>
    <mergeCell ref="A262:A264"/>
    <mergeCell ref="A269:A27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
  <sheetViews>
    <sheetView view="pageBreakPreview" zoomScaleNormal="100" workbookViewId="0">
      <selection activeCell="C10" sqref="C10"/>
    </sheetView>
  </sheetViews>
  <sheetFormatPr defaultColWidth="9" defaultRowHeight="13.5"/>
  <cols>
    <col min="1" max="1" width="8.125" style="101" customWidth="1"/>
    <col min="2" max="2" width="7.875" style="101" customWidth="1"/>
    <col min="3" max="3" width="19.5" style="102" customWidth="1"/>
    <col min="4" max="4" width="28.125" style="102" customWidth="1"/>
    <col min="5" max="5" width="38.125" style="102" customWidth="1"/>
    <col min="6" max="6" width="38.125" style="103" customWidth="1"/>
    <col min="7" max="7" width="12" style="104" customWidth="1"/>
    <col min="8" max="8" width="12.875" style="104" customWidth="1"/>
    <col min="9" max="9" width="13.7416666666667" style="104" customWidth="1"/>
    <col min="10" max="10" width="14.2166666666667" style="104" customWidth="1"/>
    <col min="11" max="11" width="13.6" style="104" customWidth="1"/>
    <col min="12" max="16384" width="9" style="102"/>
  </cols>
  <sheetData>
    <row r="1" ht="21" customHeight="1" spans="1:11">
      <c r="A1" s="105" t="s">
        <v>0</v>
      </c>
      <c r="B1" s="105"/>
      <c r="C1" s="105"/>
      <c r="D1" s="105"/>
      <c r="E1" s="105"/>
      <c r="F1" s="105"/>
      <c r="G1" s="105"/>
      <c r="H1" s="105"/>
      <c r="I1" s="105"/>
      <c r="J1" s="105"/>
      <c r="K1" s="115"/>
    </row>
    <row r="2" ht="42" customHeight="1" spans="1:11">
      <c r="A2" s="106" t="s">
        <v>1</v>
      </c>
      <c r="B2" s="106"/>
      <c r="C2" s="106"/>
      <c r="D2" s="106"/>
      <c r="E2" s="106"/>
      <c r="F2" s="106"/>
      <c r="G2" s="106"/>
      <c r="H2" s="106"/>
      <c r="I2" s="106"/>
      <c r="J2" s="106"/>
      <c r="K2" s="116"/>
    </row>
    <row r="3" ht="243" customHeight="1" spans="1:11">
      <c r="A3" s="107" t="s">
        <v>2</v>
      </c>
      <c r="B3" s="108"/>
      <c r="C3" s="108"/>
      <c r="D3" s="108"/>
      <c r="E3" s="108"/>
      <c r="F3" s="108"/>
      <c r="G3" s="108"/>
      <c r="H3" s="108"/>
      <c r="I3" s="108"/>
      <c r="J3" s="108"/>
      <c r="K3" s="117"/>
    </row>
    <row r="4" s="100" customFormat="1" ht="58" customHeight="1" spans="1:11">
      <c r="A4" s="40" t="s">
        <v>3</v>
      </c>
      <c r="B4" s="109" t="s">
        <v>4</v>
      </c>
      <c r="C4" s="109" t="s">
        <v>5</v>
      </c>
      <c r="D4" s="40" t="s">
        <v>6</v>
      </c>
      <c r="E4" s="40" t="s">
        <v>7</v>
      </c>
      <c r="F4" s="40" t="s">
        <v>8</v>
      </c>
      <c r="G4" s="40" t="s">
        <v>9</v>
      </c>
      <c r="H4" s="40" t="s">
        <v>10</v>
      </c>
      <c r="I4" s="39" t="s">
        <v>11</v>
      </c>
      <c r="J4" s="39" t="s">
        <v>12</v>
      </c>
      <c r="K4" s="39" t="s">
        <v>13</v>
      </c>
    </row>
    <row r="5" ht="15.75" spans="1:11">
      <c r="A5" s="32"/>
      <c r="B5" s="32"/>
      <c r="C5" s="84">
        <v>44</v>
      </c>
      <c r="D5" s="110" t="s">
        <v>14</v>
      </c>
      <c r="E5" s="111"/>
      <c r="F5" s="111"/>
      <c r="G5" s="32"/>
      <c r="H5" s="32"/>
      <c r="I5" s="118"/>
      <c r="J5" s="119"/>
      <c r="K5" s="119"/>
    </row>
    <row r="6" ht="57" spans="1:11">
      <c r="A6" s="32">
        <v>1</v>
      </c>
      <c r="B6" s="32" t="s">
        <v>15</v>
      </c>
      <c r="C6" s="230" t="s">
        <v>16</v>
      </c>
      <c r="D6" s="112" t="s">
        <v>17</v>
      </c>
      <c r="E6" s="62" t="s">
        <v>18</v>
      </c>
      <c r="F6" s="62" t="s">
        <v>19</v>
      </c>
      <c r="G6" s="65" t="s">
        <v>20</v>
      </c>
      <c r="H6" s="32"/>
      <c r="I6" s="71">
        <v>82</v>
      </c>
      <c r="J6" s="32">
        <f>0.9*I6</f>
        <v>73.8</v>
      </c>
      <c r="K6" s="32">
        <f>0.8*I6</f>
        <v>65.6</v>
      </c>
    </row>
    <row r="7" ht="15.75" spans="1:11">
      <c r="A7" s="32"/>
      <c r="B7" s="32" t="s">
        <v>15</v>
      </c>
      <c r="C7" s="230" t="s">
        <v>21</v>
      </c>
      <c r="D7" s="112" t="s">
        <v>22</v>
      </c>
      <c r="E7" s="111"/>
      <c r="F7" s="111"/>
      <c r="G7" s="65" t="s">
        <v>20</v>
      </c>
      <c r="H7" s="32"/>
      <c r="I7" s="120">
        <v>0.3</v>
      </c>
      <c r="J7" s="121">
        <v>0.3</v>
      </c>
      <c r="K7" s="121">
        <v>0.3</v>
      </c>
    </row>
    <row r="8" ht="28.5" spans="1:11">
      <c r="A8" s="32"/>
      <c r="B8" s="32" t="s">
        <v>15</v>
      </c>
      <c r="C8" s="230" t="s">
        <v>23</v>
      </c>
      <c r="D8" s="62" t="s">
        <v>24</v>
      </c>
      <c r="E8" s="33"/>
      <c r="F8" s="111"/>
      <c r="G8" s="65" t="s">
        <v>20</v>
      </c>
      <c r="H8" s="32"/>
      <c r="I8" s="71">
        <v>82</v>
      </c>
      <c r="J8" s="32">
        <v>73.8</v>
      </c>
      <c r="K8" s="32">
        <v>65.6</v>
      </c>
    </row>
    <row r="9" ht="57" spans="1:11">
      <c r="A9" s="32">
        <v>2</v>
      </c>
      <c r="B9" s="32" t="s">
        <v>15</v>
      </c>
      <c r="C9" s="230" t="s">
        <v>25</v>
      </c>
      <c r="D9" s="112" t="s">
        <v>26</v>
      </c>
      <c r="E9" s="62" t="s">
        <v>27</v>
      </c>
      <c r="F9" s="62" t="s">
        <v>28</v>
      </c>
      <c r="G9" s="65" t="s">
        <v>20</v>
      </c>
      <c r="H9" s="32"/>
      <c r="I9" s="71">
        <v>60</v>
      </c>
      <c r="J9" s="32">
        <f>0.9*I9</f>
        <v>54</v>
      </c>
      <c r="K9" s="32">
        <f>0.8*I9</f>
        <v>48</v>
      </c>
    </row>
    <row r="10" ht="15.75" spans="1:11">
      <c r="A10" s="32"/>
      <c r="B10" s="32" t="s">
        <v>15</v>
      </c>
      <c r="C10" s="230" t="s">
        <v>29</v>
      </c>
      <c r="D10" s="112" t="s">
        <v>30</v>
      </c>
      <c r="E10" s="111"/>
      <c r="F10" s="111"/>
      <c r="G10" s="65" t="s">
        <v>20</v>
      </c>
      <c r="H10" s="32"/>
      <c r="I10" s="120">
        <v>0.3</v>
      </c>
      <c r="J10" s="121">
        <v>0.3</v>
      </c>
      <c r="K10" s="121">
        <v>0.3</v>
      </c>
    </row>
    <row r="11" ht="57" spans="1:11">
      <c r="A11" s="32">
        <v>3</v>
      </c>
      <c r="B11" s="32" t="s">
        <v>15</v>
      </c>
      <c r="C11" s="230" t="s">
        <v>31</v>
      </c>
      <c r="D11" s="112" t="s">
        <v>32</v>
      </c>
      <c r="E11" s="62" t="s">
        <v>33</v>
      </c>
      <c r="F11" s="62" t="s">
        <v>34</v>
      </c>
      <c r="G11" s="65" t="s">
        <v>20</v>
      </c>
      <c r="H11" s="60" t="s">
        <v>35</v>
      </c>
      <c r="I11" s="71">
        <v>88</v>
      </c>
      <c r="J11" s="32">
        <f t="shared" ref="J10:J43" si="0">0.9*I11</f>
        <v>79.2</v>
      </c>
      <c r="K11" s="32">
        <f t="shared" ref="K10:K43" si="1">0.8*I11</f>
        <v>70.4</v>
      </c>
    </row>
    <row r="12" ht="15.75" spans="1:11">
      <c r="A12" s="32"/>
      <c r="B12" s="32" t="s">
        <v>15</v>
      </c>
      <c r="C12" s="230" t="s">
        <v>36</v>
      </c>
      <c r="D12" s="112" t="s">
        <v>37</v>
      </c>
      <c r="E12" s="111"/>
      <c r="F12" s="111"/>
      <c r="G12" s="65" t="s">
        <v>20</v>
      </c>
      <c r="H12" s="32"/>
      <c r="I12" s="120">
        <v>0.3</v>
      </c>
      <c r="J12" s="121">
        <v>0.3</v>
      </c>
      <c r="K12" s="121">
        <v>0.3</v>
      </c>
    </row>
    <row r="13" ht="57" spans="1:11">
      <c r="A13" s="32">
        <v>4</v>
      </c>
      <c r="B13" s="32" t="s">
        <v>15</v>
      </c>
      <c r="C13" s="230" t="s">
        <v>38</v>
      </c>
      <c r="D13" s="112" t="s">
        <v>39</v>
      </c>
      <c r="E13" s="62" t="s">
        <v>40</v>
      </c>
      <c r="F13" s="62" t="s">
        <v>41</v>
      </c>
      <c r="G13" s="65" t="s">
        <v>20</v>
      </c>
      <c r="H13" s="32"/>
      <c r="I13" s="71">
        <v>198</v>
      </c>
      <c r="J13" s="32">
        <f t="shared" si="0"/>
        <v>178.2</v>
      </c>
      <c r="K13" s="32">
        <f t="shared" si="1"/>
        <v>158.4</v>
      </c>
    </row>
    <row r="14" ht="15.75" spans="1:11">
      <c r="A14" s="32"/>
      <c r="B14" s="32" t="s">
        <v>15</v>
      </c>
      <c r="C14" s="230" t="s">
        <v>42</v>
      </c>
      <c r="D14" s="66" t="s">
        <v>43</v>
      </c>
      <c r="E14" s="111"/>
      <c r="F14" s="111"/>
      <c r="G14" s="65" t="s">
        <v>20</v>
      </c>
      <c r="H14" s="32"/>
      <c r="I14" s="120">
        <v>0.3</v>
      </c>
      <c r="J14" s="121">
        <v>0.3</v>
      </c>
      <c r="K14" s="121">
        <v>0.3</v>
      </c>
    </row>
    <row r="15" ht="28.5" spans="1:11">
      <c r="A15" s="32"/>
      <c r="B15" s="32" t="s">
        <v>15</v>
      </c>
      <c r="C15" s="230" t="s">
        <v>44</v>
      </c>
      <c r="D15" s="27" t="s">
        <v>45</v>
      </c>
      <c r="E15" s="33"/>
      <c r="F15" s="33"/>
      <c r="G15" s="65" t="s">
        <v>20</v>
      </c>
      <c r="H15" s="32"/>
      <c r="I15" s="71">
        <v>75</v>
      </c>
      <c r="J15" s="32">
        <f t="shared" si="0"/>
        <v>67.5</v>
      </c>
      <c r="K15" s="32">
        <f t="shared" si="1"/>
        <v>60</v>
      </c>
    </row>
    <row r="16" ht="71.25" spans="1:11">
      <c r="A16" s="32">
        <v>5</v>
      </c>
      <c r="B16" s="32" t="s">
        <v>15</v>
      </c>
      <c r="C16" s="230" t="s">
        <v>46</v>
      </c>
      <c r="D16" s="66" t="s">
        <v>47</v>
      </c>
      <c r="E16" s="62" t="s">
        <v>48</v>
      </c>
      <c r="F16" s="62" t="s">
        <v>49</v>
      </c>
      <c r="G16" s="65" t="s">
        <v>20</v>
      </c>
      <c r="H16" s="61" t="s">
        <v>50</v>
      </c>
      <c r="I16" s="71">
        <v>61</v>
      </c>
      <c r="J16" s="32">
        <f t="shared" si="0"/>
        <v>54.9</v>
      </c>
      <c r="K16" s="32">
        <f t="shared" si="1"/>
        <v>48.8</v>
      </c>
    </row>
    <row r="17" ht="15.75" spans="1:11">
      <c r="A17" s="32"/>
      <c r="B17" s="32" t="s">
        <v>15</v>
      </c>
      <c r="C17" s="230" t="s">
        <v>51</v>
      </c>
      <c r="D17" s="27" t="s">
        <v>52</v>
      </c>
      <c r="E17" s="111"/>
      <c r="F17" s="111"/>
      <c r="G17" s="65" t="s">
        <v>20</v>
      </c>
      <c r="H17" s="32"/>
      <c r="I17" s="120">
        <v>0.1</v>
      </c>
      <c r="J17" s="120">
        <v>0.1</v>
      </c>
      <c r="K17" s="120">
        <v>0.1</v>
      </c>
    </row>
    <row r="18" ht="15.75" spans="1:11">
      <c r="A18" s="32"/>
      <c r="B18" s="32" t="s">
        <v>15</v>
      </c>
      <c r="C18" s="230" t="s">
        <v>53</v>
      </c>
      <c r="D18" s="27" t="s">
        <v>54</v>
      </c>
      <c r="E18" s="33"/>
      <c r="F18" s="33"/>
      <c r="G18" s="65" t="s">
        <v>20</v>
      </c>
      <c r="H18" s="58"/>
      <c r="I18" s="120">
        <v>0.1</v>
      </c>
      <c r="J18" s="120">
        <v>0.1</v>
      </c>
      <c r="K18" s="120">
        <v>0.1</v>
      </c>
    </row>
    <row r="19" ht="42.75" spans="1:11">
      <c r="A19" s="32">
        <v>6</v>
      </c>
      <c r="B19" s="32" t="s">
        <v>15</v>
      </c>
      <c r="C19" s="230" t="s">
        <v>55</v>
      </c>
      <c r="D19" s="66" t="s">
        <v>56</v>
      </c>
      <c r="E19" s="62" t="s">
        <v>57</v>
      </c>
      <c r="F19" s="62" t="s">
        <v>58</v>
      </c>
      <c r="G19" s="65" t="s">
        <v>20</v>
      </c>
      <c r="H19" s="58"/>
      <c r="I19" s="71">
        <v>76</v>
      </c>
      <c r="J19" s="32">
        <f t="shared" si="0"/>
        <v>68.4</v>
      </c>
      <c r="K19" s="32">
        <f t="shared" si="1"/>
        <v>60.8</v>
      </c>
    </row>
    <row r="20" ht="15.75" spans="1:11">
      <c r="A20" s="32"/>
      <c r="B20" s="32" t="s">
        <v>15</v>
      </c>
      <c r="C20" s="230" t="s">
        <v>59</v>
      </c>
      <c r="D20" s="27" t="s">
        <v>60</v>
      </c>
      <c r="E20" s="33"/>
      <c r="F20" s="33"/>
      <c r="G20" s="65" t="s">
        <v>20</v>
      </c>
      <c r="H20" s="32"/>
      <c r="I20" s="71">
        <v>76</v>
      </c>
      <c r="J20" s="32">
        <f t="shared" si="0"/>
        <v>68.4</v>
      </c>
      <c r="K20" s="32">
        <f t="shared" si="1"/>
        <v>60.8</v>
      </c>
    </row>
    <row r="21" ht="57" spans="1:11">
      <c r="A21" s="32">
        <v>7</v>
      </c>
      <c r="B21" s="32" t="s">
        <v>15</v>
      </c>
      <c r="C21" s="230" t="s">
        <v>61</v>
      </c>
      <c r="D21" s="66" t="s">
        <v>62</v>
      </c>
      <c r="E21" s="62" t="s">
        <v>63</v>
      </c>
      <c r="F21" s="62" t="s">
        <v>64</v>
      </c>
      <c r="G21" s="65" t="s">
        <v>20</v>
      </c>
      <c r="H21" s="32"/>
      <c r="I21" s="71">
        <v>61</v>
      </c>
      <c r="J21" s="32">
        <f t="shared" si="0"/>
        <v>54.9</v>
      </c>
      <c r="K21" s="32">
        <f t="shared" si="1"/>
        <v>48.8</v>
      </c>
    </row>
    <row r="22" ht="15.75" spans="1:11">
      <c r="A22" s="32"/>
      <c r="B22" s="32"/>
      <c r="C22" s="84">
        <v>45</v>
      </c>
      <c r="D22" s="113" t="s">
        <v>65</v>
      </c>
      <c r="E22" s="111"/>
      <c r="F22" s="111"/>
      <c r="G22" s="32"/>
      <c r="H22" s="32"/>
      <c r="I22" s="120"/>
      <c r="J22" s="121"/>
      <c r="K22" s="121"/>
    </row>
    <row r="23" ht="42.75" spans="1:11">
      <c r="A23" s="32">
        <v>8</v>
      </c>
      <c r="B23" s="32" t="s">
        <v>15</v>
      </c>
      <c r="C23" s="230" t="s">
        <v>66</v>
      </c>
      <c r="D23" s="66" t="s">
        <v>67</v>
      </c>
      <c r="E23" s="62" t="s">
        <v>68</v>
      </c>
      <c r="F23" s="62" t="s">
        <v>69</v>
      </c>
      <c r="G23" s="65" t="s">
        <v>20</v>
      </c>
      <c r="H23" s="111"/>
      <c r="I23" s="71">
        <v>58</v>
      </c>
      <c r="J23" s="32">
        <f t="shared" si="0"/>
        <v>52.2</v>
      </c>
      <c r="K23" s="32">
        <f t="shared" si="1"/>
        <v>46.4</v>
      </c>
    </row>
    <row r="24" ht="15.75" spans="1:11">
      <c r="A24" s="32"/>
      <c r="B24" s="32" t="s">
        <v>15</v>
      </c>
      <c r="C24" s="230" t="s">
        <v>70</v>
      </c>
      <c r="D24" s="27" t="s">
        <v>71</v>
      </c>
      <c r="E24" s="111"/>
      <c r="F24" s="111"/>
      <c r="G24" s="65" t="s">
        <v>20</v>
      </c>
      <c r="H24" s="32"/>
      <c r="I24" s="120">
        <v>0.3</v>
      </c>
      <c r="J24" s="121">
        <v>0.3</v>
      </c>
      <c r="K24" s="121">
        <v>0.3</v>
      </c>
    </row>
    <row r="25" ht="42.75" spans="1:11">
      <c r="A25" s="32">
        <v>9</v>
      </c>
      <c r="B25" s="32" t="s">
        <v>15</v>
      </c>
      <c r="C25" s="230" t="s">
        <v>72</v>
      </c>
      <c r="D25" s="66" t="s">
        <v>73</v>
      </c>
      <c r="E25" s="62" t="s">
        <v>74</v>
      </c>
      <c r="F25" s="62" t="s">
        <v>69</v>
      </c>
      <c r="G25" s="65" t="s">
        <v>20</v>
      </c>
      <c r="H25" s="32"/>
      <c r="I25" s="71">
        <v>98</v>
      </c>
      <c r="J25" s="32">
        <f t="shared" si="0"/>
        <v>88.2</v>
      </c>
      <c r="K25" s="32">
        <f t="shared" si="1"/>
        <v>78.4</v>
      </c>
    </row>
    <row r="26" ht="15.75" spans="1:11">
      <c r="A26" s="32"/>
      <c r="B26" s="32" t="s">
        <v>15</v>
      </c>
      <c r="C26" s="230" t="s">
        <v>75</v>
      </c>
      <c r="D26" s="27" t="s">
        <v>76</v>
      </c>
      <c r="E26" s="33"/>
      <c r="F26" s="33"/>
      <c r="G26" s="65" t="s">
        <v>20</v>
      </c>
      <c r="H26" s="32"/>
      <c r="I26" s="120">
        <v>0.3</v>
      </c>
      <c r="J26" s="121">
        <v>0.3</v>
      </c>
      <c r="K26" s="121">
        <v>0.3</v>
      </c>
    </row>
    <row r="27" ht="42.75" spans="1:11">
      <c r="A27" s="32">
        <v>10</v>
      </c>
      <c r="B27" s="32" t="s">
        <v>15</v>
      </c>
      <c r="C27" s="230" t="s">
        <v>77</v>
      </c>
      <c r="D27" s="66" t="s">
        <v>78</v>
      </c>
      <c r="E27" s="62" t="s">
        <v>79</v>
      </c>
      <c r="F27" s="62" t="s">
        <v>69</v>
      </c>
      <c r="G27" s="65" t="s">
        <v>20</v>
      </c>
      <c r="H27" s="32"/>
      <c r="I27" s="71">
        <v>142</v>
      </c>
      <c r="J27" s="32">
        <f t="shared" si="0"/>
        <v>127.8</v>
      </c>
      <c r="K27" s="32">
        <f t="shared" si="1"/>
        <v>113.6</v>
      </c>
    </row>
    <row r="28" ht="28.5" spans="1:11">
      <c r="A28" s="32"/>
      <c r="B28" s="32" t="s">
        <v>15</v>
      </c>
      <c r="C28" s="230" t="s">
        <v>80</v>
      </c>
      <c r="D28" s="27" t="s">
        <v>81</v>
      </c>
      <c r="E28" s="33"/>
      <c r="F28" s="33"/>
      <c r="G28" s="65" t="s">
        <v>20</v>
      </c>
      <c r="H28" s="32"/>
      <c r="I28" s="120">
        <v>0.1</v>
      </c>
      <c r="J28" s="120">
        <v>0.1</v>
      </c>
      <c r="K28" s="120">
        <v>0.1</v>
      </c>
    </row>
    <row r="29" ht="28.5" spans="1:11">
      <c r="A29" s="32"/>
      <c r="B29" s="32" t="s">
        <v>15</v>
      </c>
      <c r="C29" s="230" t="s">
        <v>82</v>
      </c>
      <c r="D29" s="27" t="s">
        <v>83</v>
      </c>
      <c r="E29" s="111"/>
      <c r="F29" s="111"/>
      <c r="G29" s="65" t="s">
        <v>20</v>
      </c>
      <c r="H29" s="32"/>
      <c r="I29" s="120">
        <v>0.3</v>
      </c>
      <c r="J29" s="121">
        <v>0.3</v>
      </c>
      <c r="K29" s="121">
        <v>0.3</v>
      </c>
    </row>
    <row r="30" ht="42.75" spans="1:11">
      <c r="A30" s="32">
        <v>11</v>
      </c>
      <c r="B30" s="32" t="s">
        <v>15</v>
      </c>
      <c r="C30" s="230" t="s">
        <v>84</v>
      </c>
      <c r="D30" s="66" t="s">
        <v>85</v>
      </c>
      <c r="E30" s="62" t="s">
        <v>86</v>
      </c>
      <c r="F30" s="62" t="s">
        <v>69</v>
      </c>
      <c r="G30" s="65" t="s">
        <v>87</v>
      </c>
      <c r="H30" s="32"/>
      <c r="I30" s="71">
        <v>46</v>
      </c>
      <c r="J30" s="32">
        <f t="shared" si="0"/>
        <v>41.4</v>
      </c>
      <c r="K30" s="32">
        <f t="shared" si="1"/>
        <v>36.8</v>
      </c>
    </row>
    <row r="31" ht="15.75" spans="1:11">
      <c r="A31" s="32"/>
      <c r="B31" s="32" t="s">
        <v>15</v>
      </c>
      <c r="C31" s="230" t="s">
        <v>88</v>
      </c>
      <c r="D31" s="27" t="s">
        <v>89</v>
      </c>
      <c r="E31" s="111"/>
      <c r="F31" s="111"/>
      <c r="G31" s="65" t="s">
        <v>87</v>
      </c>
      <c r="H31" s="32"/>
      <c r="I31" s="120">
        <v>0.3</v>
      </c>
      <c r="J31" s="121">
        <v>0.3</v>
      </c>
      <c r="K31" s="121">
        <v>0.3</v>
      </c>
    </row>
    <row r="32" ht="42.75" spans="1:11">
      <c r="A32" s="32">
        <v>12</v>
      </c>
      <c r="B32" s="32" t="s">
        <v>15</v>
      </c>
      <c r="C32" s="230" t="s">
        <v>90</v>
      </c>
      <c r="D32" s="66" t="s">
        <v>91</v>
      </c>
      <c r="E32" s="62" t="s">
        <v>92</v>
      </c>
      <c r="F32" s="62" t="s">
        <v>69</v>
      </c>
      <c r="G32" s="65" t="s">
        <v>20</v>
      </c>
      <c r="H32" s="32"/>
      <c r="I32" s="71">
        <v>55</v>
      </c>
      <c r="J32" s="32">
        <f t="shared" si="0"/>
        <v>49.5</v>
      </c>
      <c r="K32" s="32">
        <f t="shared" si="1"/>
        <v>44</v>
      </c>
    </row>
    <row r="33" ht="15.75" spans="1:11">
      <c r="A33" s="32"/>
      <c r="B33" s="32" t="s">
        <v>15</v>
      </c>
      <c r="C33" s="230" t="s">
        <v>93</v>
      </c>
      <c r="D33" s="27" t="s">
        <v>94</v>
      </c>
      <c r="E33" s="33"/>
      <c r="F33" s="33"/>
      <c r="G33" s="65" t="s">
        <v>20</v>
      </c>
      <c r="H33" s="32"/>
      <c r="I33" s="120">
        <v>0.3</v>
      </c>
      <c r="J33" s="121">
        <v>0.3</v>
      </c>
      <c r="K33" s="121">
        <v>0.3</v>
      </c>
    </row>
    <row r="34" ht="42.75" spans="1:11">
      <c r="A34" s="32">
        <v>13</v>
      </c>
      <c r="B34" s="32" t="s">
        <v>15</v>
      </c>
      <c r="C34" s="230" t="s">
        <v>95</v>
      </c>
      <c r="D34" s="66" t="s">
        <v>96</v>
      </c>
      <c r="E34" s="62" t="s">
        <v>97</v>
      </c>
      <c r="F34" s="62" t="s">
        <v>69</v>
      </c>
      <c r="G34" s="65" t="s">
        <v>20</v>
      </c>
      <c r="H34" s="32"/>
      <c r="I34" s="71">
        <v>80</v>
      </c>
      <c r="J34" s="32">
        <f t="shared" si="0"/>
        <v>72</v>
      </c>
      <c r="K34" s="32">
        <f t="shared" si="1"/>
        <v>64</v>
      </c>
    </row>
    <row r="35" ht="15.75" spans="1:11">
      <c r="A35" s="32"/>
      <c r="B35" s="32" t="s">
        <v>15</v>
      </c>
      <c r="C35" s="230" t="s">
        <v>98</v>
      </c>
      <c r="D35" s="27" t="s">
        <v>99</v>
      </c>
      <c r="E35" s="33"/>
      <c r="F35" s="33"/>
      <c r="G35" s="65" t="s">
        <v>20</v>
      </c>
      <c r="H35" s="58"/>
      <c r="I35" s="120">
        <v>0.3</v>
      </c>
      <c r="J35" s="121">
        <v>0.3</v>
      </c>
      <c r="K35" s="121">
        <v>0.3</v>
      </c>
    </row>
    <row r="36" ht="57" spans="1:11">
      <c r="A36" s="32">
        <v>14</v>
      </c>
      <c r="B36" s="32" t="s">
        <v>15</v>
      </c>
      <c r="C36" s="230" t="s">
        <v>100</v>
      </c>
      <c r="D36" s="66" t="s">
        <v>101</v>
      </c>
      <c r="E36" s="62" t="s">
        <v>102</v>
      </c>
      <c r="F36" s="62" t="s">
        <v>103</v>
      </c>
      <c r="G36" s="65" t="s">
        <v>20</v>
      </c>
      <c r="H36" s="58"/>
      <c r="I36" s="71">
        <v>88</v>
      </c>
      <c r="J36" s="32">
        <f t="shared" si="0"/>
        <v>79.2</v>
      </c>
      <c r="K36" s="32">
        <f t="shared" si="1"/>
        <v>70.4</v>
      </c>
    </row>
    <row r="37" ht="25" customHeight="1" spans="1:11">
      <c r="A37" s="32"/>
      <c r="B37" s="32" t="s">
        <v>15</v>
      </c>
      <c r="C37" s="230" t="s">
        <v>104</v>
      </c>
      <c r="D37" s="27" t="s">
        <v>105</v>
      </c>
      <c r="E37" s="33"/>
      <c r="F37" s="33"/>
      <c r="G37" s="65" t="s">
        <v>20</v>
      </c>
      <c r="H37" s="32"/>
      <c r="I37" s="120">
        <v>0.3</v>
      </c>
      <c r="J37" s="121">
        <v>0.3</v>
      </c>
      <c r="K37" s="121">
        <v>0.3</v>
      </c>
    </row>
    <row r="38" ht="42.75" spans="1:11">
      <c r="A38" s="32">
        <v>15</v>
      </c>
      <c r="B38" s="32" t="s">
        <v>15</v>
      </c>
      <c r="C38" s="230" t="s">
        <v>106</v>
      </c>
      <c r="D38" s="66" t="s">
        <v>107</v>
      </c>
      <c r="E38" s="62" t="s">
        <v>108</v>
      </c>
      <c r="F38" s="62" t="s">
        <v>69</v>
      </c>
      <c r="G38" s="65" t="s">
        <v>109</v>
      </c>
      <c r="H38" s="32"/>
      <c r="I38" s="71">
        <v>46</v>
      </c>
      <c r="J38" s="32">
        <f t="shared" si="0"/>
        <v>41.4</v>
      </c>
      <c r="K38" s="32">
        <f t="shared" si="1"/>
        <v>36.8</v>
      </c>
    </row>
    <row r="39" ht="28.5" spans="1:11">
      <c r="A39" s="32"/>
      <c r="B39" s="32" t="s">
        <v>15</v>
      </c>
      <c r="C39" s="230" t="s">
        <v>110</v>
      </c>
      <c r="D39" s="27" t="s">
        <v>111</v>
      </c>
      <c r="E39" s="111"/>
      <c r="F39" s="111"/>
      <c r="G39" s="65" t="s">
        <v>109</v>
      </c>
      <c r="H39" s="32"/>
      <c r="I39" s="120">
        <v>0.3</v>
      </c>
      <c r="J39" s="121">
        <v>0.3</v>
      </c>
      <c r="K39" s="121">
        <v>0.3</v>
      </c>
    </row>
    <row r="40" ht="42.75" spans="1:11">
      <c r="A40" s="32">
        <v>16</v>
      </c>
      <c r="B40" s="32" t="s">
        <v>15</v>
      </c>
      <c r="C40" s="230" t="s">
        <v>112</v>
      </c>
      <c r="D40" s="66" t="s">
        <v>113</v>
      </c>
      <c r="E40" s="62" t="s">
        <v>114</v>
      </c>
      <c r="F40" s="62" t="s">
        <v>69</v>
      </c>
      <c r="G40" s="65" t="s">
        <v>20</v>
      </c>
      <c r="H40" s="32"/>
      <c r="I40" s="71">
        <v>46</v>
      </c>
      <c r="J40" s="32">
        <f t="shared" si="0"/>
        <v>41.4</v>
      </c>
      <c r="K40" s="32">
        <f t="shared" si="1"/>
        <v>36.8</v>
      </c>
    </row>
    <row r="41" ht="21" customHeight="1" spans="1:11">
      <c r="A41" s="32"/>
      <c r="B41" s="32" t="s">
        <v>15</v>
      </c>
      <c r="C41" s="230" t="s">
        <v>115</v>
      </c>
      <c r="D41" s="27" t="s">
        <v>116</v>
      </c>
      <c r="E41" s="111"/>
      <c r="F41" s="111"/>
      <c r="G41" s="65" t="s">
        <v>20</v>
      </c>
      <c r="H41" s="32"/>
      <c r="I41" s="120">
        <v>0.3</v>
      </c>
      <c r="J41" s="121">
        <v>0.3</v>
      </c>
      <c r="K41" s="121">
        <v>0.3</v>
      </c>
    </row>
    <row r="42" ht="57" spans="1:11">
      <c r="A42" s="32">
        <v>17</v>
      </c>
      <c r="B42" s="32" t="s">
        <v>15</v>
      </c>
      <c r="C42" s="230" t="s">
        <v>117</v>
      </c>
      <c r="D42" s="66" t="s">
        <v>118</v>
      </c>
      <c r="E42" s="62" t="s">
        <v>119</v>
      </c>
      <c r="F42" s="62" t="s">
        <v>103</v>
      </c>
      <c r="G42" s="65" t="s">
        <v>87</v>
      </c>
      <c r="H42" s="61" t="s">
        <v>120</v>
      </c>
      <c r="I42" s="71">
        <v>55</v>
      </c>
      <c r="J42" s="32">
        <f t="shared" si="0"/>
        <v>49.5</v>
      </c>
      <c r="K42" s="32">
        <f t="shared" si="1"/>
        <v>44</v>
      </c>
    </row>
    <row r="43" ht="42.75" spans="1:11">
      <c r="A43" s="32">
        <v>18</v>
      </c>
      <c r="B43" s="32" t="s">
        <v>15</v>
      </c>
      <c r="C43" s="230" t="s">
        <v>121</v>
      </c>
      <c r="D43" s="27" t="s">
        <v>122</v>
      </c>
      <c r="E43" s="114" t="s">
        <v>123</v>
      </c>
      <c r="F43" s="62" t="s">
        <v>69</v>
      </c>
      <c r="G43" s="65" t="s">
        <v>20</v>
      </c>
      <c r="H43" s="32"/>
      <c r="I43" s="71">
        <v>55</v>
      </c>
      <c r="J43" s="32">
        <f t="shared" si="0"/>
        <v>49.5</v>
      </c>
      <c r="K43" s="32">
        <f t="shared" si="1"/>
        <v>44</v>
      </c>
    </row>
    <row r="44" ht="28.5" spans="1:11">
      <c r="A44" s="32"/>
      <c r="B44" s="32" t="s">
        <v>15</v>
      </c>
      <c r="C44" s="230" t="s">
        <v>124</v>
      </c>
      <c r="D44" s="27" t="s">
        <v>125</v>
      </c>
      <c r="E44" s="111"/>
      <c r="F44" s="111"/>
      <c r="G44" s="65" t="s">
        <v>20</v>
      </c>
      <c r="H44" s="32"/>
      <c r="I44" s="120">
        <v>0.3</v>
      </c>
      <c r="J44" s="121">
        <v>0.3</v>
      </c>
      <c r="K44" s="121">
        <v>0.3</v>
      </c>
    </row>
  </sheetData>
  <autoFilter xmlns:etc="http://www.wps.cn/officeDocument/2017/etCustomData" ref="A1:K44" etc:filterBottomFollowUsedRange="0">
    <extLst/>
  </autoFilter>
  <mergeCells count="19">
    <mergeCell ref="A1:K1"/>
    <mergeCell ref="A2:K2"/>
    <mergeCell ref="A3:K3"/>
    <mergeCell ref="A6:A8"/>
    <mergeCell ref="A9:A10"/>
    <mergeCell ref="A11:A12"/>
    <mergeCell ref="A13:A15"/>
    <mergeCell ref="A16:A18"/>
    <mergeCell ref="A19:A20"/>
    <mergeCell ref="A23:A24"/>
    <mergeCell ref="A25:A26"/>
    <mergeCell ref="A27:A29"/>
    <mergeCell ref="A30:A31"/>
    <mergeCell ref="A32:A33"/>
    <mergeCell ref="A34:A35"/>
    <mergeCell ref="A36:A37"/>
    <mergeCell ref="A38:A39"/>
    <mergeCell ref="A40:A41"/>
    <mergeCell ref="A43:A44"/>
  </mergeCells>
  <printOptions horizontalCentered="1"/>
  <pageMargins left="0.118055555555556" right="0.118055555555556" top="0.393055555555556" bottom="0.393055555555556" header="0.118055555555556" footer="0.118055555555556"/>
  <pageSetup paperSize="9" scale="71" fitToHeight="0" orientation="landscape" horizontalDpi="600"/>
  <headerFooter>
    <oddFooter>&amp;C第 &amp;P 页，共 &amp;N 页</oddFooter>
  </headerFooter>
  <rowBreaks count="3" manualBreakCount="3">
    <brk id="12" max="16383" man="1"/>
    <brk id="29" max="16383" man="1"/>
    <brk id="4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topLeftCell="A45" workbookViewId="0">
      <selection activeCell="L4" sqref="L4"/>
    </sheetView>
  </sheetViews>
  <sheetFormatPr defaultColWidth="17.625" defaultRowHeight="13.5"/>
  <cols>
    <col min="1" max="4" width="17.625" style="80" customWidth="1"/>
    <col min="5" max="5" width="19.525" style="80" customWidth="1"/>
    <col min="6" max="6" width="21.4" style="80" customWidth="1"/>
    <col min="7" max="8" width="17.625" style="80" customWidth="1"/>
    <col min="9" max="9" width="16.2416666666667" style="80" hidden="1" customWidth="1"/>
    <col min="10" max="10" width="16.25" style="81" customWidth="1"/>
    <col min="11" max="11" width="15.15" style="81" customWidth="1"/>
    <col min="12" max="16384" width="17.625" style="80" customWidth="1"/>
  </cols>
  <sheetData>
    <row r="1" s="75" customFormat="1" ht="18.75" spans="1:11">
      <c r="A1" s="82" t="s">
        <v>858</v>
      </c>
      <c r="B1" s="82"/>
      <c r="C1" s="82"/>
      <c r="D1" s="82"/>
      <c r="E1" s="82"/>
      <c r="F1" s="82"/>
      <c r="G1" s="82"/>
      <c r="H1" s="82"/>
      <c r="I1" s="82"/>
      <c r="J1" s="94"/>
      <c r="K1" s="95"/>
    </row>
    <row r="2" s="75" customFormat="1" ht="28.5" spans="1:11">
      <c r="A2" s="83" t="s">
        <v>859</v>
      </c>
      <c r="B2" s="83"/>
      <c r="C2" s="83"/>
      <c r="D2" s="83"/>
      <c r="E2" s="83"/>
      <c r="F2" s="83"/>
      <c r="G2" s="83"/>
      <c r="H2" s="83"/>
      <c r="I2" s="83"/>
      <c r="J2" s="83"/>
      <c r="K2" s="96"/>
    </row>
    <row r="3" s="76" customFormat="1" ht="194" customHeight="1" spans="1:11">
      <c r="A3" s="56" t="s">
        <v>860</v>
      </c>
      <c r="B3" s="57"/>
      <c r="C3" s="57"/>
      <c r="D3" s="57"/>
      <c r="E3" s="57"/>
      <c r="F3" s="57"/>
      <c r="G3" s="57"/>
      <c r="H3" s="57"/>
      <c r="I3" s="57"/>
      <c r="J3" s="97"/>
      <c r="K3" s="98"/>
    </row>
    <row r="4" s="77" customFormat="1" ht="42.75" spans="1:11">
      <c r="A4" s="40" t="s">
        <v>3</v>
      </c>
      <c r="B4" s="40" t="s">
        <v>4</v>
      </c>
      <c r="C4" s="40" t="s">
        <v>5</v>
      </c>
      <c r="D4" s="40" t="s">
        <v>6</v>
      </c>
      <c r="E4" s="40" t="s">
        <v>7</v>
      </c>
      <c r="F4" s="40" t="s">
        <v>8</v>
      </c>
      <c r="G4" s="40" t="s">
        <v>9</v>
      </c>
      <c r="H4" s="40" t="s">
        <v>10</v>
      </c>
      <c r="I4" s="39" t="s">
        <v>11</v>
      </c>
      <c r="J4" s="39" t="s">
        <v>12</v>
      </c>
      <c r="K4" s="40" t="s">
        <v>13</v>
      </c>
    </row>
    <row r="5" s="78" customFormat="1" ht="15.75" spans="1:11">
      <c r="A5" s="32"/>
      <c r="B5" s="84"/>
      <c r="C5" s="84">
        <v>41</v>
      </c>
      <c r="D5" s="85" t="s">
        <v>126</v>
      </c>
      <c r="E5" s="86"/>
      <c r="F5" s="86"/>
      <c r="G5" s="32"/>
      <c r="H5" s="84"/>
      <c r="I5" s="72"/>
      <c r="J5" s="32"/>
      <c r="K5" s="32"/>
    </row>
    <row r="6" s="78" customFormat="1" ht="99.75" spans="1:11">
      <c r="A6" s="87">
        <v>1</v>
      </c>
      <c r="B6" s="32" t="s">
        <v>15</v>
      </c>
      <c r="C6" s="86" t="s">
        <v>127</v>
      </c>
      <c r="D6" s="85" t="s">
        <v>128</v>
      </c>
      <c r="E6" s="62" t="s">
        <v>129</v>
      </c>
      <c r="F6" s="62" t="s">
        <v>130</v>
      </c>
      <c r="G6" s="88" t="s">
        <v>20</v>
      </c>
      <c r="H6" s="89"/>
      <c r="I6" s="58">
        <v>44</v>
      </c>
      <c r="J6" s="32">
        <v>39.6</v>
      </c>
      <c r="K6" s="32">
        <v>35.2</v>
      </c>
    </row>
    <row r="7" s="78" customFormat="1" ht="28.5" spans="1:11">
      <c r="A7" s="87"/>
      <c r="B7" s="32" t="s">
        <v>15</v>
      </c>
      <c r="C7" s="86" t="s">
        <v>131</v>
      </c>
      <c r="D7" s="60" t="s">
        <v>132</v>
      </c>
      <c r="E7" s="86"/>
      <c r="F7" s="86"/>
      <c r="G7" s="88" t="s">
        <v>20</v>
      </c>
      <c r="H7" s="90"/>
      <c r="I7" s="99">
        <v>0.1</v>
      </c>
      <c r="J7" s="99">
        <v>0.1</v>
      </c>
      <c r="K7" s="99">
        <v>0.1</v>
      </c>
    </row>
    <row r="8" s="78" customFormat="1" ht="42.75" spans="1:11">
      <c r="A8" s="87"/>
      <c r="B8" s="32" t="s">
        <v>15</v>
      </c>
      <c r="C8" s="86" t="s">
        <v>133</v>
      </c>
      <c r="D8" s="60" t="s">
        <v>134</v>
      </c>
      <c r="E8" s="62" t="s">
        <v>135</v>
      </c>
      <c r="F8" s="86"/>
      <c r="G8" s="88" t="s">
        <v>20</v>
      </c>
      <c r="H8" s="89"/>
      <c r="I8" s="99">
        <v>0.5</v>
      </c>
      <c r="J8" s="99">
        <v>0.5</v>
      </c>
      <c r="K8" s="99">
        <v>0.5</v>
      </c>
    </row>
    <row r="9" s="78" customFormat="1" ht="42.75" spans="1:11">
      <c r="A9" s="87"/>
      <c r="B9" s="32" t="s">
        <v>15</v>
      </c>
      <c r="C9" s="86" t="s">
        <v>136</v>
      </c>
      <c r="D9" s="60" t="s">
        <v>137</v>
      </c>
      <c r="E9" s="62" t="s">
        <v>138</v>
      </c>
      <c r="F9" s="86"/>
      <c r="G9" s="88" t="s">
        <v>20</v>
      </c>
      <c r="H9" s="91" t="s">
        <v>139</v>
      </c>
      <c r="I9" s="99">
        <v>1</v>
      </c>
      <c r="J9" s="99">
        <v>1</v>
      </c>
      <c r="K9" s="99">
        <v>1</v>
      </c>
    </row>
    <row r="10" s="78" customFormat="1" ht="28.5" spans="1:11">
      <c r="A10" s="87"/>
      <c r="B10" s="32" t="s">
        <v>15</v>
      </c>
      <c r="C10" s="86" t="s">
        <v>140</v>
      </c>
      <c r="D10" s="60" t="s">
        <v>141</v>
      </c>
      <c r="E10" s="86"/>
      <c r="F10" s="86"/>
      <c r="G10" s="88" t="s">
        <v>20</v>
      </c>
      <c r="H10" s="89"/>
      <c r="I10" s="99">
        <v>0.3</v>
      </c>
      <c r="J10" s="99">
        <v>0.3</v>
      </c>
      <c r="K10" s="99">
        <v>0.3</v>
      </c>
    </row>
    <row r="11" s="78" customFormat="1" ht="28.5" spans="1:11">
      <c r="A11" s="87"/>
      <c r="B11" s="32" t="s">
        <v>15</v>
      </c>
      <c r="C11" s="86" t="s">
        <v>142</v>
      </c>
      <c r="D11" s="60" t="s">
        <v>143</v>
      </c>
      <c r="E11" s="86"/>
      <c r="F11" s="86"/>
      <c r="G11" s="88" t="s">
        <v>20</v>
      </c>
      <c r="H11" s="90"/>
      <c r="I11" s="58">
        <v>44</v>
      </c>
      <c r="J11" s="32">
        <v>39.6</v>
      </c>
      <c r="K11" s="32">
        <v>35.2</v>
      </c>
    </row>
    <row r="12" s="78" customFormat="1" ht="57" spans="1:11">
      <c r="A12" s="87"/>
      <c r="B12" s="32" t="s">
        <v>15</v>
      </c>
      <c r="C12" s="86" t="s">
        <v>144</v>
      </c>
      <c r="D12" s="60" t="s">
        <v>145</v>
      </c>
      <c r="E12" s="86"/>
      <c r="F12" s="86"/>
      <c r="G12" s="88" t="s">
        <v>20</v>
      </c>
      <c r="H12" s="91" t="s">
        <v>146</v>
      </c>
      <c r="I12" s="58">
        <v>44</v>
      </c>
      <c r="J12" s="32">
        <v>39.6</v>
      </c>
      <c r="K12" s="32">
        <v>35.2</v>
      </c>
    </row>
    <row r="13" s="78" customFormat="1" ht="71.25" spans="1:11">
      <c r="A13" s="87">
        <v>2</v>
      </c>
      <c r="B13" s="32" t="s">
        <v>15</v>
      </c>
      <c r="C13" s="86" t="s">
        <v>147</v>
      </c>
      <c r="D13" s="85" t="s">
        <v>148</v>
      </c>
      <c r="E13" s="62" t="s">
        <v>149</v>
      </c>
      <c r="F13" s="62" t="s">
        <v>150</v>
      </c>
      <c r="G13" s="88" t="s">
        <v>20</v>
      </c>
      <c r="H13" s="89"/>
      <c r="I13" s="58">
        <v>23</v>
      </c>
      <c r="J13" s="32">
        <v>20.7</v>
      </c>
      <c r="K13" s="32">
        <v>18.4</v>
      </c>
    </row>
    <row r="14" s="78" customFormat="1" ht="28.5" spans="1:11">
      <c r="A14" s="87"/>
      <c r="B14" s="32" t="s">
        <v>15</v>
      </c>
      <c r="C14" s="86" t="s">
        <v>151</v>
      </c>
      <c r="D14" s="60" t="s">
        <v>152</v>
      </c>
      <c r="E14" s="86"/>
      <c r="F14" s="86"/>
      <c r="G14" s="88" t="s">
        <v>20</v>
      </c>
      <c r="H14" s="89"/>
      <c r="I14" s="99">
        <v>0.3</v>
      </c>
      <c r="J14" s="99">
        <v>0.3</v>
      </c>
      <c r="K14" s="99">
        <v>0.3</v>
      </c>
    </row>
    <row r="15" s="78" customFormat="1" ht="85.5" spans="1:11">
      <c r="A15" s="87">
        <v>3</v>
      </c>
      <c r="B15" s="32" t="s">
        <v>15</v>
      </c>
      <c r="C15" s="86" t="s">
        <v>153</v>
      </c>
      <c r="D15" s="85" t="s">
        <v>154</v>
      </c>
      <c r="E15" s="62" t="s">
        <v>155</v>
      </c>
      <c r="F15" s="62" t="s">
        <v>156</v>
      </c>
      <c r="G15" s="88" t="s">
        <v>20</v>
      </c>
      <c r="H15" s="89"/>
      <c r="I15" s="58">
        <v>47</v>
      </c>
      <c r="J15" s="32">
        <v>42.3</v>
      </c>
      <c r="K15" s="32">
        <v>37.6</v>
      </c>
    </row>
    <row r="16" s="78" customFormat="1" ht="28.5" spans="1:11">
      <c r="A16" s="87"/>
      <c r="B16" s="32" t="s">
        <v>15</v>
      </c>
      <c r="C16" s="86" t="s">
        <v>157</v>
      </c>
      <c r="D16" s="60" t="s">
        <v>158</v>
      </c>
      <c r="E16" s="62" t="s">
        <v>138</v>
      </c>
      <c r="F16" s="86"/>
      <c r="G16" s="88" t="s">
        <v>20</v>
      </c>
      <c r="H16" s="89"/>
      <c r="I16" s="99">
        <v>0.5</v>
      </c>
      <c r="J16" s="99">
        <v>0.5</v>
      </c>
      <c r="K16" s="99">
        <v>0.5</v>
      </c>
    </row>
    <row r="17" s="78" customFormat="1" ht="28.5" spans="1:11">
      <c r="A17" s="87"/>
      <c r="B17" s="32" t="s">
        <v>15</v>
      </c>
      <c r="C17" s="86" t="s">
        <v>159</v>
      </c>
      <c r="D17" s="60" t="s">
        <v>160</v>
      </c>
      <c r="E17" s="86"/>
      <c r="F17" s="86"/>
      <c r="G17" s="88" t="s">
        <v>20</v>
      </c>
      <c r="H17" s="89"/>
      <c r="I17" s="99">
        <v>0.3</v>
      </c>
      <c r="J17" s="99">
        <v>0.3</v>
      </c>
      <c r="K17" s="99">
        <v>0.3</v>
      </c>
    </row>
    <row r="18" s="78" customFormat="1" ht="85.5" spans="1:11">
      <c r="A18" s="87">
        <v>4</v>
      </c>
      <c r="B18" s="32" t="s">
        <v>15</v>
      </c>
      <c r="C18" s="86" t="s">
        <v>161</v>
      </c>
      <c r="D18" s="85" t="s">
        <v>162</v>
      </c>
      <c r="E18" s="62" t="s">
        <v>163</v>
      </c>
      <c r="F18" s="62" t="s">
        <v>164</v>
      </c>
      <c r="G18" s="88" t="s">
        <v>20</v>
      </c>
      <c r="H18" s="91" t="s">
        <v>165</v>
      </c>
      <c r="I18" s="58">
        <v>10</v>
      </c>
      <c r="J18" s="32">
        <v>9</v>
      </c>
      <c r="K18" s="32">
        <v>8</v>
      </c>
    </row>
    <row r="19" s="78" customFormat="1" ht="28.5" spans="1:11">
      <c r="A19" s="87"/>
      <c r="B19" s="32" t="s">
        <v>15</v>
      </c>
      <c r="C19" s="86" t="s">
        <v>166</v>
      </c>
      <c r="D19" s="60" t="s">
        <v>167</v>
      </c>
      <c r="E19" s="86"/>
      <c r="F19" s="86"/>
      <c r="G19" s="88" t="s">
        <v>20</v>
      </c>
      <c r="H19" s="91" t="s">
        <v>165</v>
      </c>
      <c r="I19" s="99">
        <v>0.3</v>
      </c>
      <c r="J19" s="99">
        <v>0.3</v>
      </c>
      <c r="K19" s="99">
        <v>0.3</v>
      </c>
    </row>
    <row r="20" s="78" customFormat="1" ht="85.5" spans="1:11">
      <c r="A20" s="87">
        <v>5</v>
      </c>
      <c r="B20" s="32" t="s">
        <v>15</v>
      </c>
      <c r="C20" s="86" t="s">
        <v>168</v>
      </c>
      <c r="D20" s="60" t="s">
        <v>169</v>
      </c>
      <c r="E20" s="62" t="s">
        <v>170</v>
      </c>
      <c r="F20" s="62" t="s">
        <v>171</v>
      </c>
      <c r="G20" s="88" t="s">
        <v>20</v>
      </c>
      <c r="H20" s="89"/>
      <c r="I20" s="58">
        <v>30</v>
      </c>
      <c r="J20" s="32">
        <v>27</v>
      </c>
      <c r="K20" s="32">
        <v>24</v>
      </c>
    </row>
    <row r="21" s="78" customFormat="1" ht="28.5" spans="1:11">
      <c r="A21" s="87"/>
      <c r="B21" s="32" t="s">
        <v>15</v>
      </c>
      <c r="C21" s="86" t="s">
        <v>172</v>
      </c>
      <c r="D21" s="60" t="s">
        <v>173</v>
      </c>
      <c r="E21" s="86"/>
      <c r="F21" s="86"/>
      <c r="G21" s="88" t="s">
        <v>20</v>
      </c>
      <c r="H21" s="89"/>
      <c r="I21" s="99">
        <v>0.3</v>
      </c>
      <c r="J21" s="99">
        <v>0.3</v>
      </c>
      <c r="K21" s="99">
        <v>0.3</v>
      </c>
    </row>
    <row r="22" s="78" customFormat="1" ht="71.25" spans="1:11">
      <c r="A22" s="87">
        <v>6</v>
      </c>
      <c r="B22" s="32" t="s">
        <v>15</v>
      </c>
      <c r="C22" s="86" t="s">
        <v>174</v>
      </c>
      <c r="D22" s="85" t="s">
        <v>175</v>
      </c>
      <c r="E22" s="62" t="s">
        <v>176</v>
      </c>
      <c r="F22" s="62" t="s">
        <v>177</v>
      </c>
      <c r="G22" s="88" t="s">
        <v>20</v>
      </c>
      <c r="H22" s="89"/>
      <c r="I22" s="58">
        <v>15</v>
      </c>
      <c r="J22" s="32">
        <v>13.5</v>
      </c>
      <c r="K22" s="32">
        <v>12</v>
      </c>
    </row>
    <row r="23" s="78" customFormat="1" ht="28.5" spans="1:11">
      <c r="A23" s="87"/>
      <c r="B23" s="32" t="s">
        <v>15</v>
      </c>
      <c r="C23" s="86" t="s">
        <v>178</v>
      </c>
      <c r="D23" s="60" t="s">
        <v>179</v>
      </c>
      <c r="E23" s="62" t="s">
        <v>138</v>
      </c>
      <c r="F23" s="86"/>
      <c r="G23" s="88" t="s">
        <v>20</v>
      </c>
      <c r="H23" s="89"/>
      <c r="I23" s="99">
        <v>0.5</v>
      </c>
      <c r="J23" s="99">
        <v>0.5</v>
      </c>
      <c r="K23" s="99">
        <v>0.5</v>
      </c>
    </row>
    <row r="24" s="78" customFormat="1" ht="28.5" spans="1:11">
      <c r="A24" s="87"/>
      <c r="B24" s="32" t="s">
        <v>15</v>
      </c>
      <c r="C24" s="86" t="s">
        <v>180</v>
      </c>
      <c r="D24" s="60" t="s">
        <v>181</v>
      </c>
      <c r="E24" s="86"/>
      <c r="F24" s="86"/>
      <c r="G24" s="88" t="s">
        <v>20</v>
      </c>
      <c r="H24" s="89"/>
      <c r="I24" s="99">
        <v>0.3</v>
      </c>
      <c r="J24" s="99">
        <v>0.3</v>
      </c>
      <c r="K24" s="99">
        <v>0.3</v>
      </c>
    </row>
    <row r="25" s="78" customFormat="1" ht="114" spans="1:11">
      <c r="A25" s="87">
        <v>7</v>
      </c>
      <c r="B25" s="32" t="s">
        <v>15</v>
      </c>
      <c r="C25" s="86" t="s">
        <v>182</v>
      </c>
      <c r="D25" s="85" t="s">
        <v>183</v>
      </c>
      <c r="E25" s="62" t="s">
        <v>184</v>
      </c>
      <c r="F25" s="62" t="s">
        <v>185</v>
      </c>
      <c r="G25" s="88" t="s">
        <v>20</v>
      </c>
      <c r="H25" s="90"/>
      <c r="I25" s="58">
        <v>29</v>
      </c>
      <c r="J25" s="32">
        <v>26.1</v>
      </c>
      <c r="K25" s="32">
        <v>23.2</v>
      </c>
    </row>
    <row r="26" s="78" customFormat="1" ht="28.5" spans="1:11">
      <c r="A26" s="87"/>
      <c r="B26" s="32" t="s">
        <v>15</v>
      </c>
      <c r="C26" s="86" t="s">
        <v>186</v>
      </c>
      <c r="D26" s="60" t="s">
        <v>187</v>
      </c>
      <c r="E26" s="62" t="s">
        <v>138</v>
      </c>
      <c r="F26" s="86"/>
      <c r="G26" s="88" t="s">
        <v>20</v>
      </c>
      <c r="H26" s="89"/>
      <c r="I26" s="99">
        <v>0.5</v>
      </c>
      <c r="J26" s="99">
        <v>0.5</v>
      </c>
      <c r="K26" s="99">
        <v>0.5</v>
      </c>
    </row>
    <row r="27" s="78" customFormat="1" ht="28.5" spans="1:11">
      <c r="A27" s="87"/>
      <c r="B27" s="32" t="s">
        <v>15</v>
      </c>
      <c r="C27" s="86" t="s">
        <v>188</v>
      </c>
      <c r="D27" s="60" t="s">
        <v>189</v>
      </c>
      <c r="E27" s="86"/>
      <c r="F27" s="86"/>
      <c r="G27" s="88" t="s">
        <v>20</v>
      </c>
      <c r="H27" s="89"/>
      <c r="I27" s="99">
        <v>0.3</v>
      </c>
      <c r="J27" s="99">
        <v>0.3</v>
      </c>
      <c r="K27" s="99">
        <v>0.3</v>
      </c>
    </row>
    <row r="28" s="78" customFormat="1" ht="114" spans="1:11">
      <c r="A28" s="87">
        <v>8</v>
      </c>
      <c r="B28" s="32" t="s">
        <v>15</v>
      </c>
      <c r="C28" s="86" t="s">
        <v>190</v>
      </c>
      <c r="D28" s="85" t="s">
        <v>191</v>
      </c>
      <c r="E28" s="62" t="s">
        <v>192</v>
      </c>
      <c r="F28" s="62" t="s">
        <v>193</v>
      </c>
      <c r="G28" s="88" t="s">
        <v>20</v>
      </c>
      <c r="H28" s="91" t="s">
        <v>165</v>
      </c>
      <c r="I28" s="58">
        <v>30</v>
      </c>
      <c r="J28" s="32">
        <v>27</v>
      </c>
      <c r="K28" s="32">
        <v>24</v>
      </c>
    </row>
    <row r="29" s="78" customFormat="1" ht="28.5" spans="1:11">
      <c r="A29" s="87"/>
      <c r="B29" s="32" t="s">
        <v>15</v>
      </c>
      <c r="C29" s="86" t="s">
        <v>194</v>
      </c>
      <c r="D29" s="60" t="s">
        <v>195</v>
      </c>
      <c r="E29" s="86"/>
      <c r="F29" s="86"/>
      <c r="G29" s="88" t="s">
        <v>20</v>
      </c>
      <c r="H29" s="91" t="s">
        <v>165</v>
      </c>
      <c r="I29" s="99">
        <v>0.3</v>
      </c>
      <c r="J29" s="99">
        <v>0.3</v>
      </c>
      <c r="K29" s="99">
        <v>0.3</v>
      </c>
    </row>
    <row r="30" s="78" customFormat="1" ht="99.75" spans="1:11">
      <c r="A30" s="87">
        <v>9</v>
      </c>
      <c r="B30" s="32" t="s">
        <v>15</v>
      </c>
      <c r="C30" s="86" t="s">
        <v>196</v>
      </c>
      <c r="D30" s="85" t="s">
        <v>197</v>
      </c>
      <c r="E30" s="62" t="s">
        <v>198</v>
      </c>
      <c r="F30" s="62" t="s">
        <v>199</v>
      </c>
      <c r="G30" s="88" t="s">
        <v>200</v>
      </c>
      <c r="H30" s="89"/>
      <c r="I30" s="58">
        <v>20</v>
      </c>
      <c r="J30" s="32">
        <v>18</v>
      </c>
      <c r="K30" s="32">
        <v>16</v>
      </c>
    </row>
    <row r="31" s="78" customFormat="1" ht="28.5" spans="1:11">
      <c r="A31" s="87"/>
      <c r="B31" s="32" t="s">
        <v>15</v>
      </c>
      <c r="C31" s="86" t="s">
        <v>201</v>
      </c>
      <c r="D31" s="60" t="s">
        <v>202</v>
      </c>
      <c r="E31" s="86"/>
      <c r="F31" s="86"/>
      <c r="G31" s="88" t="s">
        <v>200</v>
      </c>
      <c r="H31" s="89"/>
      <c r="I31" s="99">
        <v>0.3</v>
      </c>
      <c r="J31" s="99">
        <v>0.3</v>
      </c>
      <c r="K31" s="99">
        <v>0.3</v>
      </c>
    </row>
    <row r="32" s="78" customFormat="1" ht="85.5" spans="1:11">
      <c r="A32" s="87">
        <v>10</v>
      </c>
      <c r="B32" s="32" t="s">
        <v>15</v>
      </c>
      <c r="C32" s="86" t="s">
        <v>203</v>
      </c>
      <c r="D32" s="85" t="s">
        <v>204</v>
      </c>
      <c r="E32" s="62" t="s">
        <v>205</v>
      </c>
      <c r="F32" s="62" t="s">
        <v>206</v>
      </c>
      <c r="G32" s="88" t="s">
        <v>207</v>
      </c>
      <c r="H32" s="89"/>
      <c r="I32" s="58">
        <v>58</v>
      </c>
      <c r="J32" s="32">
        <v>52.2</v>
      </c>
      <c r="K32" s="32">
        <v>46.4</v>
      </c>
    </row>
    <row r="33" s="78" customFormat="1" ht="28.5" spans="1:11">
      <c r="A33" s="87"/>
      <c r="B33" s="32" t="s">
        <v>15</v>
      </c>
      <c r="C33" s="86" t="s">
        <v>208</v>
      </c>
      <c r="D33" s="60" t="s">
        <v>209</v>
      </c>
      <c r="E33" s="86"/>
      <c r="F33" s="86"/>
      <c r="G33" s="88" t="s">
        <v>207</v>
      </c>
      <c r="H33" s="89"/>
      <c r="I33" s="99">
        <v>0.5</v>
      </c>
      <c r="J33" s="99">
        <v>0.5</v>
      </c>
      <c r="K33" s="99">
        <v>0.5</v>
      </c>
    </row>
    <row r="34" s="78" customFormat="1" ht="28.5" spans="1:11">
      <c r="A34" s="87"/>
      <c r="B34" s="32" t="s">
        <v>15</v>
      </c>
      <c r="C34" s="86" t="s">
        <v>210</v>
      </c>
      <c r="D34" s="60" t="s">
        <v>211</v>
      </c>
      <c r="E34" s="86"/>
      <c r="F34" s="86"/>
      <c r="G34" s="88" t="s">
        <v>207</v>
      </c>
      <c r="H34" s="89"/>
      <c r="I34" s="99">
        <v>0.3</v>
      </c>
      <c r="J34" s="99">
        <v>0.3</v>
      </c>
      <c r="K34" s="99">
        <v>0.3</v>
      </c>
    </row>
    <row r="35" s="78" customFormat="1" ht="85.5" spans="1:11">
      <c r="A35" s="87">
        <v>11</v>
      </c>
      <c r="B35" s="32" t="s">
        <v>15</v>
      </c>
      <c r="C35" s="86" t="s">
        <v>212</v>
      </c>
      <c r="D35" s="85" t="s">
        <v>213</v>
      </c>
      <c r="E35" s="62" t="s">
        <v>214</v>
      </c>
      <c r="F35" s="62" t="s">
        <v>215</v>
      </c>
      <c r="G35" s="88" t="s">
        <v>207</v>
      </c>
      <c r="H35" s="89"/>
      <c r="I35" s="58">
        <v>80</v>
      </c>
      <c r="J35" s="32">
        <v>72</v>
      </c>
      <c r="K35" s="32">
        <v>64</v>
      </c>
    </row>
    <row r="36" s="78" customFormat="1" ht="28.5" spans="1:11">
      <c r="A36" s="87"/>
      <c r="B36" s="32" t="s">
        <v>15</v>
      </c>
      <c r="C36" s="86" t="s">
        <v>216</v>
      </c>
      <c r="D36" s="60" t="s">
        <v>217</v>
      </c>
      <c r="E36" s="86"/>
      <c r="F36" s="86"/>
      <c r="G36" s="88" t="s">
        <v>207</v>
      </c>
      <c r="H36" s="89"/>
      <c r="I36" s="99">
        <v>0.3</v>
      </c>
      <c r="J36" s="99">
        <v>0.3</v>
      </c>
      <c r="K36" s="99">
        <v>0.3</v>
      </c>
    </row>
    <row r="37" s="78" customFormat="1" ht="71.25" spans="1:11">
      <c r="A37" s="87">
        <v>12</v>
      </c>
      <c r="B37" s="32" t="s">
        <v>15</v>
      </c>
      <c r="C37" s="86" t="s">
        <v>218</v>
      </c>
      <c r="D37" s="60" t="s">
        <v>219</v>
      </c>
      <c r="E37" s="62" t="s">
        <v>220</v>
      </c>
      <c r="F37" s="62" t="s">
        <v>221</v>
      </c>
      <c r="G37" s="88" t="s">
        <v>222</v>
      </c>
      <c r="H37" s="89"/>
      <c r="I37" s="58">
        <v>74</v>
      </c>
      <c r="J37" s="32">
        <v>66.6</v>
      </c>
      <c r="K37" s="32">
        <v>59.2</v>
      </c>
    </row>
    <row r="38" s="78" customFormat="1" ht="42.75" spans="1:11">
      <c r="A38" s="87"/>
      <c r="B38" s="32" t="s">
        <v>15</v>
      </c>
      <c r="C38" s="86" t="s">
        <v>223</v>
      </c>
      <c r="D38" s="60" t="s">
        <v>224</v>
      </c>
      <c r="E38" s="86"/>
      <c r="F38" s="86"/>
      <c r="G38" s="88" t="s">
        <v>222</v>
      </c>
      <c r="H38" s="89"/>
      <c r="I38" s="99">
        <v>0.5</v>
      </c>
      <c r="J38" s="99">
        <v>0.5</v>
      </c>
      <c r="K38" s="99">
        <v>0.5</v>
      </c>
    </row>
    <row r="39" s="78" customFormat="1" ht="42.75" spans="1:11">
      <c r="A39" s="87"/>
      <c r="B39" s="32" t="s">
        <v>15</v>
      </c>
      <c r="C39" s="86" t="s">
        <v>225</v>
      </c>
      <c r="D39" s="60" t="s">
        <v>226</v>
      </c>
      <c r="E39" s="86"/>
      <c r="F39" s="86"/>
      <c r="G39" s="88" t="s">
        <v>222</v>
      </c>
      <c r="H39" s="89"/>
      <c r="I39" s="99">
        <v>0.5</v>
      </c>
      <c r="J39" s="99">
        <v>0.5</v>
      </c>
      <c r="K39" s="99">
        <v>0.5</v>
      </c>
    </row>
    <row r="40" s="78" customFormat="1" ht="28.5" spans="1:11">
      <c r="A40" s="87"/>
      <c r="B40" s="32" t="s">
        <v>15</v>
      </c>
      <c r="C40" s="86" t="s">
        <v>227</v>
      </c>
      <c r="D40" s="60" t="s">
        <v>228</v>
      </c>
      <c r="E40" s="86"/>
      <c r="F40" s="86"/>
      <c r="G40" s="88" t="s">
        <v>222</v>
      </c>
      <c r="H40" s="89"/>
      <c r="I40" s="99">
        <v>0.3</v>
      </c>
      <c r="J40" s="99">
        <v>0.3</v>
      </c>
      <c r="K40" s="99">
        <v>0.3</v>
      </c>
    </row>
    <row r="41" s="78" customFormat="1" ht="85.5" spans="1:11">
      <c r="A41" s="87">
        <v>13</v>
      </c>
      <c r="B41" s="32" t="s">
        <v>15</v>
      </c>
      <c r="C41" s="86" t="s">
        <v>229</v>
      </c>
      <c r="D41" s="91" t="s">
        <v>230</v>
      </c>
      <c r="E41" s="91" t="s">
        <v>231</v>
      </c>
      <c r="F41" s="91" t="s">
        <v>232</v>
      </c>
      <c r="G41" s="88" t="s">
        <v>233</v>
      </c>
      <c r="H41" s="89"/>
      <c r="I41" s="58">
        <v>16</v>
      </c>
      <c r="J41" s="32">
        <v>14.4</v>
      </c>
      <c r="K41" s="32">
        <v>12.8</v>
      </c>
    </row>
    <row r="42" s="79" customFormat="1" ht="28.5" spans="1:11">
      <c r="A42" s="87"/>
      <c r="B42" s="32" t="s">
        <v>15</v>
      </c>
      <c r="C42" s="86" t="s">
        <v>234</v>
      </c>
      <c r="D42" s="91" t="s">
        <v>235</v>
      </c>
      <c r="E42" s="89"/>
      <c r="F42" s="89"/>
      <c r="G42" s="88" t="s">
        <v>233</v>
      </c>
      <c r="H42" s="89"/>
      <c r="I42" s="99">
        <v>0.3</v>
      </c>
      <c r="J42" s="99">
        <v>0.3</v>
      </c>
      <c r="K42" s="99">
        <v>0.3</v>
      </c>
    </row>
    <row r="43" s="79" customFormat="1" ht="85.5" spans="1:11">
      <c r="A43" s="87">
        <v>14</v>
      </c>
      <c r="B43" s="32" t="s">
        <v>15</v>
      </c>
      <c r="C43" s="86" t="s">
        <v>236</v>
      </c>
      <c r="D43" s="91" t="s">
        <v>237</v>
      </c>
      <c r="E43" s="91" t="s">
        <v>238</v>
      </c>
      <c r="F43" s="91" t="s">
        <v>239</v>
      </c>
      <c r="G43" s="88" t="s">
        <v>20</v>
      </c>
      <c r="H43" s="89"/>
      <c r="I43" s="58">
        <v>61</v>
      </c>
      <c r="J43" s="32">
        <v>54.9</v>
      </c>
      <c r="K43" s="32">
        <v>48.8</v>
      </c>
    </row>
    <row r="44" s="79" customFormat="1" ht="28.5" spans="1:11">
      <c r="A44" s="87"/>
      <c r="B44" s="32" t="s">
        <v>15</v>
      </c>
      <c r="C44" s="86" t="s">
        <v>240</v>
      </c>
      <c r="D44" s="91" t="s">
        <v>241</v>
      </c>
      <c r="E44" s="89"/>
      <c r="F44" s="89"/>
      <c r="G44" s="88" t="s">
        <v>20</v>
      </c>
      <c r="H44" s="89"/>
      <c r="I44" s="99">
        <v>0.3</v>
      </c>
      <c r="J44" s="99">
        <v>0.3</v>
      </c>
      <c r="K44" s="99">
        <v>0.3</v>
      </c>
    </row>
    <row r="45" s="79" customFormat="1" ht="85.5" spans="1:11">
      <c r="A45" s="87">
        <v>15</v>
      </c>
      <c r="B45" s="32" t="s">
        <v>15</v>
      </c>
      <c r="C45" s="86" t="s">
        <v>242</v>
      </c>
      <c r="D45" s="91" t="s">
        <v>243</v>
      </c>
      <c r="E45" s="91" t="s">
        <v>244</v>
      </c>
      <c r="F45" s="91" t="s">
        <v>245</v>
      </c>
      <c r="G45" s="88" t="s">
        <v>20</v>
      </c>
      <c r="H45" s="89"/>
      <c r="I45" s="58">
        <v>62</v>
      </c>
      <c r="J45" s="32">
        <v>55.8</v>
      </c>
      <c r="K45" s="32">
        <v>49.6</v>
      </c>
    </row>
    <row r="46" s="79" customFormat="1" ht="28.5" spans="1:11">
      <c r="A46" s="87"/>
      <c r="B46" s="32" t="s">
        <v>15</v>
      </c>
      <c r="C46" s="86" t="s">
        <v>246</v>
      </c>
      <c r="D46" s="91" t="s">
        <v>247</v>
      </c>
      <c r="E46" s="89"/>
      <c r="F46" s="89"/>
      <c r="G46" s="88" t="s">
        <v>248</v>
      </c>
      <c r="H46" s="89"/>
      <c r="I46" s="99">
        <v>0.5</v>
      </c>
      <c r="J46" s="99">
        <v>0.5</v>
      </c>
      <c r="K46" s="99">
        <v>0.5</v>
      </c>
    </row>
    <row r="47" s="79" customFormat="1" ht="28.5" spans="1:11">
      <c r="A47" s="87"/>
      <c r="B47" s="32" t="s">
        <v>15</v>
      </c>
      <c r="C47" s="86" t="s">
        <v>249</v>
      </c>
      <c r="D47" s="91" t="s">
        <v>250</v>
      </c>
      <c r="E47" s="89"/>
      <c r="F47" s="89"/>
      <c r="G47" s="88" t="s">
        <v>20</v>
      </c>
      <c r="H47" s="89"/>
      <c r="I47" s="99">
        <v>0.5</v>
      </c>
      <c r="J47" s="99">
        <v>0.5</v>
      </c>
      <c r="K47" s="99">
        <v>0.5</v>
      </c>
    </row>
    <row r="48" s="79" customFormat="1" ht="28.5" spans="1:11">
      <c r="A48" s="87"/>
      <c r="B48" s="32" t="s">
        <v>15</v>
      </c>
      <c r="C48" s="86" t="s">
        <v>251</v>
      </c>
      <c r="D48" s="91" t="s">
        <v>252</v>
      </c>
      <c r="E48" s="89"/>
      <c r="F48" s="89"/>
      <c r="G48" s="88" t="s">
        <v>20</v>
      </c>
      <c r="H48" s="89"/>
      <c r="I48" s="99">
        <v>0.3</v>
      </c>
      <c r="J48" s="99">
        <v>0.3</v>
      </c>
      <c r="K48" s="99">
        <v>0.3</v>
      </c>
    </row>
    <row r="49" s="79" customFormat="1" ht="114" spans="1:11">
      <c r="A49" s="87">
        <v>16</v>
      </c>
      <c r="B49" s="32" t="s">
        <v>15</v>
      </c>
      <c r="C49" s="86" t="s">
        <v>253</v>
      </c>
      <c r="D49" s="91" t="s">
        <v>254</v>
      </c>
      <c r="E49" s="62" t="s">
        <v>255</v>
      </c>
      <c r="F49" s="91" t="s">
        <v>256</v>
      </c>
      <c r="G49" s="88" t="s">
        <v>257</v>
      </c>
      <c r="H49" s="89"/>
      <c r="I49" s="58">
        <v>62</v>
      </c>
      <c r="J49" s="32">
        <v>55.8</v>
      </c>
      <c r="K49" s="32">
        <v>49.6</v>
      </c>
    </row>
    <row r="50" s="79" customFormat="1" ht="28.5" spans="1:11">
      <c r="A50" s="87"/>
      <c r="B50" s="32" t="s">
        <v>15</v>
      </c>
      <c r="C50" s="86" t="s">
        <v>258</v>
      </c>
      <c r="D50" s="91" t="s">
        <v>259</v>
      </c>
      <c r="E50" s="33"/>
      <c r="F50" s="89"/>
      <c r="G50" s="88" t="s">
        <v>257</v>
      </c>
      <c r="H50" s="89"/>
      <c r="I50" s="99">
        <v>0.3</v>
      </c>
      <c r="J50" s="99">
        <v>0.3</v>
      </c>
      <c r="K50" s="99">
        <v>0.3</v>
      </c>
    </row>
    <row r="51" s="79" customFormat="1" ht="114" spans="1:11">
      <c r="A51" s="87">
        <v>17</v>
      </c>
      <c r="B51" s="32" t="s">
        <v>15</v>
      </c>
      <c r="C51" s="86" t="s">
        <v>260</v>
      </c>
      <c r="D51" s="91" t="s">
        <v>261</v>
      </c>
      <c r="E51" s="60" t="s">
        <v>262</v>
      </c>
      <c r="F51" s="60" t="s">
        <v>263</v>
      </c>
      <c r="G51" s="61" t="s">
        <v>20</v>
      </c>
      <c r="H51" s="60" t="s">
        <v>264</v>
      </c>
      <c r="I51" s="58">
        <v>90</v>
      </c>
      <c r="J51" s="32">
        <v>81</v>
      </c>
      <c r="K51" s="32">
        <v>72</v>
      </c>
    </row>
    <row r="52" s="79" customFormat="1" ht="28.5" spans="1:11">
      <c r="A52" s="87"/>
      <c r="B52" s="32" t="s">
        <v>15</v>
      </c>
      <c r="C52" s="86" t="s">
        <v>265</v>
      </c>
      <c r="D52" s="91" t="s">
        <v>266</v>
      </c>
      <c r="E52" s="59"/>
      <c r="F52" s="59"/>
      <c r="G52" s="88" t="s">
        <v>20</v>
      </c>
      <c r="H52" s="59"/>
      <c r="I52" s="99">
        <v>0.3</v>
      </c>
      <c r="J52" s="99">
        <v>0.3</v>
      </c>
      <c r="K52" s="99">
        <v>0.3</v>
      </c>
    </row>
    <row r="53" s="79" customFormat="1" ht="114" spans="1:11">
      <c r="A53" s="87">
        <v>18</v>
      </c>
      <c r="B53" s="32" t="s">
        <v>15</v>
      </c>
      <c r="C53" s="86" t="s">
        <v>267</v>
      </c>
      <c r="D53" s="91" t="s">
        <v>268</v>
      </c>
      <c r="E53" s="92" t="s">
        <v>269</v>
      </c>
      <c r="F53" s="92" t="s">
        <v>270</v>
      </c>
      <c r="G53" s="88" t="s">
        <v>20</v>
      </c>
      <c r="H53" s="89"/>
      <c r="I53" s="58">
        <v>90</v>
      </c>
      <c r="J53" s="32">
        <v>81</v>
      </c>
      <c r="K53" s="32">
        <v>72</v>
      </c>
    </row>
    <row r="54" s="79" customFormat="1" ht="28.5" spans="1:11">
      <c r="A54" s="87"/>
      <c r="B54" s="32" t="s">
        <v>15</v>
      </c>
      <c r="C54" s="86" t="s">
        <v>271</v>
      </c>
      <c r="D54" s="91" t="s">
        <v>272</v>
      </c>
      <c r="E54" s="93"/>
      <c r="F54" s="93"/>
      <c r="G54" s="88" t="s">
        <v>20</v>
      </c>
      <c r="H54" s="93"/>
      <c r="I54" s="99">
        <v>0.3</v>
      </c>
      <c r="J54" s="99">
        <v>0.3</v>
      </c>
      <c r="K54" s="99">
        <v>0.3</v>
      </c>
    </row>
  </sheetData>
  <autoFilter xmlns:etc="http://www.wps.cn/officeDocument/2017/etCustomData" ref="A1:K54" etc:filterBottomFollowUsedRange="0">
    <extLst/>
  </autoFilter>
  <mergeCells count="21">
    <mergeCell ref="A1:K1"/>
    <mergeCell ref="A2:K2"/>
    <mergeCell ref="A3:K3"/>
    <mergeCell ref="A6:A12"/>
    <mergeCell ref="A13:A14"/>
    <mergeCell ref="A15:A17"/>
    <mergeCell ref="A18:A19"/>
    <mergeCell ref="A20:A21"/>
    <mergeCell ref="A22:A24"/>
    <mergeCell ref="A25:A27"/>
    <mergeCell ref="A28:A29"/>
    <mergeCell ref="A30:A31"/>
    <mergeCell ref="A32:A34"/>
    <mergeCell ref="A35:A36"/>
    <mergeCell ref="A37:A40"/>
    <mergeCell ref="A41:A42"/>
    <mergeCell ref="A43:A44"/>
    <mergeCell ref="A45:A48"/>
    <mergeCell ref="A49:A50"/>
    <mergeCell ref="A51:A52"/>
    <mergeCell ref="A53:A5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zoomScale="80" zoomScaleNormal="80" topLeftCell="A38" workbookViewId="0">
      <selection activeCell="H41" sqref="H41"/>
    </sheetView>
  </sheetViews>
  <sheetFormatPr defaultColWidth="9.025" defaultRowHeight="15"/>
  <cols>
    <col min="1" max="1" width="7.25" style="48" customWidth="1"/>
    <col min="2" max="2" width="12" style="49" customWidth="1"/>
    <col min="3" max="3" width="18.125" style="49" customWidth="1"/>
    <col min="4" max="4" width="21.125" style="50" customWidth="1"/>
    <col min="5" max="5" width="28.9416666666667" style="2" customWidth="1"/>
    <col min="6" max="6" width="49.125" style="2" customWidth="1"/>
    <col min="7" max="7" width="10.125" style="2" customWidth="1"/>
    <col min="8" max="8" width="38.75" style="2" customWidth="1"/>
    <col min="9" max="9" width="16.2416666666667" style="51" customWidth="1"/>
    <col min="10" max="10" width="16.7166666666667" style="2" customWidth="1"/>
    <col min="11" max="11" width="15.3083333333333" style="2" customWidth="1"/>
    <col min="12" max="16384" width="9.025" style="2"/>
  </cols>
  <sheetData>
    <row r="1" s="2" customFormat="1" ht="24" customHeight="1" spans="1:9">
      <c r="A1" s="52" t="s">
        <v>861</v>
      </c>
      <c r="B1" s="49"/>
      <c r="C1" s="49"/>
      <c r="D1" s="50"/>
      <c r="E1" s="53"/>
      <c r="F1" s="53"/>
      <c r="H1" s="54"/>
      <c r="I1" s="51"/>
    </row>
    <row r="2" s="47" customFormat="1" ht="36" customHeight="1" spans="1:11">
      <c r="A2" s="55" t="s">
        <v>862</v>
      </c>
      <c r="B2" s="55"/>
      <c r="C2" s="55"/>
      <c r="D2" s="55"/>
      <c r="E2" s="55"/>
      <c r="F2" s="55"/>
      <c r="G2" s="55"/>
      <c r="H2" s="55"/>
      <c r="I2" s="55"/>
      <c r="J2" s="55"/>
      <c r="K2" s="69"/>
    </row>
    <row r="3" s="2" customFormat="1" ht="261" customHeight="1" spans="1:11">
      <c r="A3" s="56" t="s">
        <v>863</v>
      </c>
      <c r="B3" s="57"/>
      <c r="C3" s="57"/>
      <c r="D3" s="57"/>
      <c r="E3" s="57"/>
      <c r="F3" s="57"/>
      <c r="G3" s="57"/>
      <c r="H3" s="57"/>
      <c r="I3" s="57"/>
      <c r="J3" s="57"/>
      <c r="K3" s="70"/>
    </row>
    <row r="4" s="2" customFormat="1" ht="60" customHeight="1" spans="1:11">
      <c r="A4" s="40" t="s">
        <v>3</v>
      </c>
      <c r="B4" s="40" t="s">
        <v>4</v>
      </c>
      <c r="C4" s="40" t="s">
        <v>5</v>
      </c>
      <c r="D4" s="40" t="s">
        <v>6</v>
      </c>
      <c r="E4" s="40" t="s">
        <v>7</v>
      </c>
      <c r="F4" s="40" t="s">
        <v>8</v>
      </c>
      <c r="G4" s="40" t="s">
        <v>9</v>
      </c>
      <c r="H4" s="40" t="s">
        <v>10</v>
      </c>
      <c r="I4" s="39" t="s">
        <v>11</v>
      </c>
      <c r="J4" s="39" t="s">
        <v>12</v>
      </c>
      <c r="K4" s="40" t="s">
        <v>13</v>
      </c>
    </row>
    <row r="5" s="2" customFormat="1" ht="95" customHeight="1" spans="1:11">
      <c r="A5" s="58">
        <v>1</v>
      </c>
      <c r="B5" s="58" t="s">
        <v>273</v>
      </c>
      <c r="C5" s="231" t="s">
        <v>274</v>
      </c>
      <c r="D5" s="60" t="s">
        <v>275</v>
      </c>
      <c r="E5" s="60" t="s">
        <v>276</v>
      </c>
      <c r="F5" s="60" t="s">
        <v>277</v>
      </c>
      <c r="G5" s="61" t="s">
        <v>20</v>
      </c>
      <c r="H5" s="62" t="s">
        <v>278</v>
      </c>
      <c r="I5" s="71">
        <v>15</v>
      </c>
      <c r="J5" s="71">
        <f>0.9*I5</f>
        <v>13.5</v>
      </c>
      <c r="K5" s="32">
        <f>0.8*I5</f>
        <v>12</v>
      </c>
    </row>
    <row r="6" s="2" customFormat="1" ht="60" customHeight="1" spans="1:11">
      <c r="A6" s="58">
        <v>2</v>
      </c>
      <c r="B6" s="58" t="s">
        <v>273</v>
      </c>
      <c r="C6" s="232" t="s">
        <v>279</v>
      </c>
      <c r="D6" s="60" t="s">
        <v>280</v>
      </c>
      <c r="E6" s="60" t="s">
        <v>281</v>
      </c>
      <c r="F6" s="60" t="s">
        <v>282</v>
      </c>
      <c r="G6" s="61" t="s">
        <v>283</v>
      </c>
      <c r="H6" s="62" t="s">
        <v>284</v>
      </c>
      <c r="I6" s="71">
        <v>20</v>
      </c>
      <c r="J6" s="71">
        <f t="shared" ref="J6:J49" si="0">0.9*I6</f>
        <v>18</v>
      </c>
      <c r="K6" s="32">
        <f t="shared" ref="K6:K49" si="1">0.8*I6</f>
        <v>16</v>
      </c>
    </row>
    <row r="7" s="2" customFormat="1" ht="67" customHeight="1" spans="1:11">
      <c r="A7" s="58">
        <v>3</v>
      </c>
      <c r="B7" s="58" t="s">
        <v>273</v>
      </c>
      <c r="C7" s="232" t="s">
        <v>285</v>
      </c>
      <c r="D7" s="60" t="s">
        <v>286</v>
      </c>
      <c r="E7" s="60" t="s">
        <v>287</v>
      </c>
      <c r="F7" s="60" t="s">
        <v>282</v>
      </c>
      <c r="G7" s="61" t="s">
        <v>288</v>
      </c>
      <c r="H7" s="62"/>
      <c r="I7" s="71">
        <v>40</v>
      </c>
      <c r="J7" s="71">
        <f t="shared" si="0"/>
        <v>36</v>
      </c>
      <c r="K7" s="32">
        <f t="shared" si="1"/>
        <v>32</v>
      </c>
    </row>
    <row r="8" s="2" customFormat="1" ht="55" customHeight="1" spans="1:11">
      <c r="A8" s="58">
        <v>4</v>
      </c>
      <c r="B8" s="58" t="s">
        <v>15</v>
      </c>
      <c r="C8" s="232" t="s">
        <v>289</v>
      </c>
      <c r="D8" s="60" t="s">
        <v>290</v>
      </c>
      <c r="E8" s="60" t="s">
        <v>291</v>
      </c>
      <c r="F8" s="60" t="s">
        <v>292</v>
      </c>
      <c r="G8" s="64" t="s">
        <v>288</v>
      </c>
      <c r="H8" s="62" t="s">
        <v>293</v>
      </c>
      <c r="I8" s="71">
        <v>124</v>
      </c>
      <c r="J8" s="71">
        <f t="shared" si="0"/>
        <v>111.6</v>
      </c>
      <c r="K8" s="32">
        <f t="shared" si="1"/>
        <v>99.2</v>
      </c>
    </row>
    <row r="9" s="2" customFormat="1" ht="79" customHeight="1" spans="1:11">
      <c r="A9" s="58">
        <v>5</v>
      </c>
      <c r="B9" s="58" t="s">
        <v>15</v>
      </c>
      <c r="C9" s="231" t="s">
        <v>294</v>
      </c>
      <c r="D9" s="60" t="s">
        <v>295</v>
      </c>
      <c r="E9" s="60" t="s">
        <v>296</v>
      </c>
      <c r="F9" s="60" t="s">
        <v>297</v>
      </c>
      <c r="G9" s="61" t="s">
        <v>20</v>
      </c>
      <c r="H9" s="62" t="s">
        <v>298</v>
      </c>
      <c r="I9" s="71">
        <v>200</v>
      </c>
      <c r="J9" s="71">
        <f t="shared" si="0"/>
        <v>180</v>
      </c>
      <c r="K9" s="32">
        <f t="shared" si="1"/>
        <v>160</v>
      </c>
    </row>
    <row r="10" s="2" customFormat="1" ht="119" customHeight="1" spans="1:11">
      <c r="A10" s="58">
        <v>6</v>
      </c>
      <c r="B10" s="58" t="s">
        <v>299</v>
      </c>
      <c r="C10" s="231" t="s">
        <v>300</v>
      </c>
      <c r="D10" s="60" t="s">
        <v>301</v>
      </c>
      <c r="E10" s="60" t="s">
        <v>302</v>
      </c>
      <c r="F10" s="60" t="s">
        <v>303</v>
      </c>
      <c r="G10" s="61" t="s">
        <v>283</v>
      </c>
      <c r="H10" s="62"/>
      <c r="I10" s="71">
        <v>1100</v>
      </c>
      <c r="J10" s="71">
        <f t="shared" si="0"/>
        <v>990</v>
      </c>
      <c r="K10" s="32">
        <f t="shared" si="1"/>
        <v>880</v>
      </c>
    </row>
    <row r="11" s="2" customFormat="1" ht="62" customHeight="1" spans="1:11">
      <c r="A11" s="58"/>
      <c r="B11" s="58" t="s">
        <v>299</v>
      </c>
      <c r="C11" s="231" t="s">
        <v>304</v>
      </c>
      <c r="D11" s="60" t="s">
        <v>305</v>
      </c>
      <c r="E11" s="60"/>
      <c r="F11" s="60"/>
      <c r="G11" s="64" t="s">
        <v>20</v>
      </c>
      <c r="H11" s="62"/>
      <c r="I11" s="71">
        <v>500</v>
      </c>
      <c r="J11" s="71">
        <f t="shared" si="0"/>
        <v>450</v>
      </c>
      <c r="K11" s="32">
        <f t="shared" si="1"/>
        <v>400</v>
      </c>
    </row>
    <row r="12" s="2" customFormat="1" ht="62" customHeight="1" spans="1:11">
      <c r="A12" s="58"/>
      <c r="B12" s="58" t="s">
        <v>299</v>
      </c>
      <c r="C12" s="231" t="s">
        <v>306</v>
      </c>
      <c r="D12" s="60" t="s">
        <v>307</v>
      </c>
      <c r="E12" s="60"/>
      <c r="F12" s="60"/>
      <c r="G12" s="64" t="s">
        <v>20</v>
      </c>
      <c r="H12" s="62"/>
      <c r="I12" s="71">
        <v>260</v>
      </c>
      <c r="J12" s="71">
        <f t="shared" si="0"/>
        <v>234</v>
      </c>
      <c r="K12" s="32">
        <f t="shared" si="1"/>
        <v>208</v>
      </c>
    </row>
    <row r="13" s="2" customFormat="1" ht="121" customHeight="1" spans="1:11">
      <c r="A13" s="58">
        <v>7</v>
      </c>
      <c r="B13" s="58" t="s">
        <v>299</v>
      </c>
      <c r="C13" s="231" t="s">
        <v>308</v>
      </c>
      <c r="D13" s="60" t="s">
        <v>309</v>
      </c>
      <c r="E13" s="60" t="s">
        <v>310</v>
      </c>
      <c r="F13" s="60" t="s">
        <v>311</v>
      </c>
      <c r="G13" s="61" t="s">
        <v>283</v>
      </c>
      <c r="H13" s="62" t="s">
        <v>312</v>
      </c>
      <c r="I13" s="71">
        <v>1500</v>
      </c>
      <c r="J13" s="71">
        <f t="shared" si="0"/>
        <v>1350</v>
      </c>
      <c r="K13" s="32">
        <f t="shared" si="1"/>
        <v>1200</v>
      </c>
    </row>
    <row r="14" s="2" customFormat="1" ht="78" customHeight="1" spans="1:11">
      <c r="A14" s="58"/>
      <c r="B14" s="58" t="s">
        <v>299</v>
      </c>
      <c r="C14" s="231" t="s">
        <v>313</v>
      </c>
      <c r="D14" s="60" t="s">
        <v>314</v>
      </c>
      <c r="E14" s="60"/>
      <c r="F14" s="60"/>
      <c r="G14" s="64" t="s">
        <v>20</v>
      </c>
      <c r="H14" s="62"/>
      <c r="I14" s="71">
        <v>500</v>
      </c>
      <c r="J14" s="71">
        <f t="shared" si="0"/>
        <v>450</v>
      </c>
      <c r="K14" s="32">
        <f t="shared" si="1"/>
        <v>400</v>
      </c>
    </row>
    <row r="15" s="2" customFormat="1" ht="70" customHeight="1" spans="1:11">
      <c r="A15" s="58"/>
      <c r="B15" s="58" t="s">
        <v>299</v>
      </c>
      <c r="C15" s="231" t="s">
        <v>315</v>
      </c>
      <c r="D15" s="60" t="s">
        <v>316</v>
      </c>
      <c r="E15" s="60"/>
      <c r="F15" s="60"/>
      <c r="G15" s="64" t="s">
        <v>20</v>
      </c>
      <c r="H15" s="62"/>
      <c r="I15" s="71">
        <v>260</v>
      </c>
      <c r="J15" s="71">
        <f t="shared" si="0"/>
        <v>234</v>
      </c>
      <c r="K15" s="32">
        <f t="shared" si="1"/>
        <v>208</v>
      </c>
    </row>
    <row r="16" s="2" customFormat="1" ht="93" customHeight="1" spans="1:11">
      <c r="A16" s="58">
        <v>8</v>
      </c>
      <c r="B16" s="58" t="s">
        <v>299</v>
      </c>
      <c r="C16" s="231" t="s">
        <v>317</v>
      </c>
      <c r="D16" s="60" t="s">
        <v>318</v>
      </c>
      <c r="E16" s="60" t="s">
        <v>319</v>
      </c>
      <c r="F16" s="60" t="s">
        <v>320</v>
      </c>
      <c r="G16" s="65" t="s">
        <v>283</v>
      </c>
      <c r="H16" s="62"/>
      <c r="I16" s="71">
        <v>1500</v>
      </c>
      <c r="J16" s="71">
        <f t="shared" si="0"/>
        <v>1350</v>
      </c>
      <c r="K16" s="32">
        <f t="shared" si="1"/>
        <v>1200</v>
      </c>
    </row>
    <row r="17" s="2" customFormat="1" ht="78" customHeight="1" spans="1:11">
      <c r="A17" s="58"/>
      <c r="B17" s="58" t="s">
        <v>299</v>
      </c>
      <c r="C17" s="231" t="s">
        <v>321</v>
      </c>
      <c r="D17" s="60" t="s">
        <v>322</v>
      </c>
      <c r="E17" s="60"/>
      <c r="F17" s="60"/>
      <c r="G17" s="64" t="s">
        <v>20</v>
      </c>
      <c r="H17" s="62"/>
      <c r="I17" s="71">
        <v>400</v>
      </c>
      <c r="J17" s="71">
        <f t="shared" si="0"/>
        <v>360</v>
      </c>
      <c r="K17" s="32">
        <f t="shared" si="1"/>
        <v>320</v>
      </c>
    </row>
    <row r="18" s="2" customFormat="1" ht="97" customHeight="1" spans="1:11">
      <c r="A18" s="58">
        <v>9</v>
      </c>
      <c r="B18" s="58" t="s">
        <v>299</v>
      </c>
      <c r="C18" s="231" t="s">
        <v>323</v>
      </c>
      <c r="D18" s="60" t="s">
        <v>324</v>
      </c>
      <c r="E18" s="60" t="s">
        <v>325</v>
      </c>
      <c r="F18" s="60" t="s">
        <v>326</v>
      </c>
      <c r="G18" s="61" t="s">
        <v>283</v>
      </c>
      <c r="H18" s="62" t="s">
        <v>327</v>
      </c>
      <c r="I18" s="71">
        <v>1900</v>
      </c>
      <c r="J18" s="71">
        <f t="shared" si="0"/>
        <v>1710</v>
      </c>
      <c r="K18" s="32">
        <f t="shared" si="1"/>
        <v>1520</v>
      </c>
    </row>
    <row r="19" s="2" customFormat="1" ht="78" customHeight="1" spans="1:11">
      <c r="A19" s="58"/>
      <c r="B19" s="58" t="s">
        <v>299</v>
      </c>
      <c r="C19" s="231" t="s">
        <v>328</v>
      </c>
      <c r="D19" s="60" t="s">
        <v>329</v>
      </c>
      <c r="E19" s="60"/>
      <c r="F19" s="60"/>
      <c r="G19" s="64" t="s">
        <v>20</v>
      </c>
      <c r="H19" s="62"/>
      <c r="I19" s="71">
        <v>400</v>
      </c>
      <c r="J19" s="71">
        <f t="shared" si="0"/>
        <v>360</v>
      </c>
      <c r="K19" s="32">
        <f t="shared" si="1"/>
        <v>320</v>
      </c>
    </row>
    <row r="20" s="2" customFormat="1" ht="109" customHeight="1" spans="1:11">
      <c r="A20" s="58">
        <v>10</v>
      </c>
      <c r="B20" s="58" t="s">
        <v>15</v>
      </c>
      <c r="C20" s="231" t="s">
        <v>330</v>
      </c>
      <c r="D20" s="60" t="s">
        <v>331</v>
      </c>
      <c r="E20" s="60" t="s">
        <v>332</v>
      </c>
      <c r="F20" s="62" t="s">
        <v>333</v>
      </c>
      <c r="G20" s="61" t="s">
        <v>334</v>
      </c>
      <c r="H20" s="62" t="s">
        <v>335</v>
      </c>
      <c r="I20" s="72">
        <v>388</v>
      </c>
      <c r="J20" s="71">
        <f t="shared" si="0"/>
        <v>349.2</v>
      </c>
      <c r="K20" s="32">
        <f t="shared" si="1"/>
        <v>310.4</v>
      </c>
    </row>
    <row r="21" s="2" customFormat="1" ht="70" customHeight="1" spans="1:11">
      <c r="A21" s="58">
        <v>11</v>
      </c>
      <c r="B21" s="58" t="s">
        <v>15</v>
      </c>
      <c r="C21" s="231" t="s">
        <v>336</v>
      </c>
      <c r="D21" s="60" t="s">
        <v>337</v>
      </c>
      <c r="E21" s="60" t="s">
        <v>338</v>
      </c>
      <c r="F21" s="60" t="s">
        <v>339</v>
      </c>
      <c r="G21" s="64" t="s">
        <v>20</v>
      </c>
      <c r="H21" s="66" t="s">
        <v>340</v>
      </c>
      <c r="I21" s="73" t="s">
        <v>340</v>
      </c>
      <c r="J21" s="73" t="s">
        <v>340</v>
      </c>
      <c r="K21" s="61" t="s">
        <v>340</v>
      </c>
    </row>
    <row r="22" s="2" customFormat="1" ht="52" customHeight="1" spans="1:11">
      <c r="A22" s="58">
        <v>12</v>
      </c>
      <c r="B22" s="58" t="s">
        <v>15</v>
      </c>
      <c r="C22" s="231" t="s">
        <v>341</v>
      </c>
      <c r="D22" s="60" t="s">
        <v>342</v>
      </c>
      <c r="E22" s="60" t="s">
        <v>343</v>
      </c>
      <c r="F22" s="60" t="s">
        <v>344</v>
      </c>
      <c r="G22" s="64" t="s">
        <v>20</v>
      </c>
      <c r="H22" s="66" t="s">
        <v>340</v>
      </c>
      <c r="I22" s="73" t="s">
        <v>340</v>
      </c>
      <c r="J22" s="73" t="s">
        <v>340</v>
      </c>
      <c r="K22" s="61" t="s">
        <v>340</v>
      </c>
    </row>
    <row r="23" s="2" customFormat="1" ht="66" customHeight="1" spans="1:11">
      <c r="A23" s="58">
        <v>13</v>
      </c>
      <c r="B23" s="58" t="s">
        <v>15</v>
      </c>
      <c r="C23" s="231" t="s">
        <v>345</v>
      </c>
      <c r="D23" s="60" t="s">
        <v>346</v>
      </c>
      <c r="E23" s="60" t="s">
        <v>347</v>
      </c>
      <c r="F23" s="60" t="s">
        <v>348</v>
      </c>
      <c r="G23" s="61" t="s">
        <v>20</v>
      </c>
      <c r="H23" s="62"/>
      <c r="I23" s="71">
        <v>455</v>
      </c>
      <c r="J23" s="71">
        <f t="shared" si="0"/>
        <v>409.5</v>
      </c>
      <c r="K23" s="32">
        <f t="shared" si="1"/>
        <v>364</v>
      </c>
    </row>
    <row r="24" s="2" customFormat="1" ht="70" customHeight="1" spans="1:11">
      <c r="A24" s="58">
        <v>14</v>
      </c>
      <c r="B24" s="58" t="s">
        <v>299</v>
      </c>
      <c r="C24" s="231" t="s">
        <v>349</v>
      </c>
      <c r="D24" s="60" t="s">
        <v>350</v>
      </c>
      <c r="E24" s="60" t="s">
        <v>351</v>
      </c>
      <c r="F24" s="60" t="s">
        <v>352</v>
      </c>
      <c r="G24" s="61" t="s">
        <v>20</v>
      </c>
      <c r="H24" s="62"/>
      <c r="I24" s="71">
        <v>762</v>
      </c>
      <c r="J24" s="71">
        <f t="shared" si="0"/>
        <v>685.8</v>
      </c>
      <c r="K24" s="32">
        <f t="shared" si="1"/>
        <v>609.6</v>
      </c>
    </row>
    <row r="25" s="2" customFormat="1" ht="62" customHeight="1" spans="1:11">
      <c r="A25" s="58"/>
      <c r="B25" s="58" t="s">
        <v>299</v>
      </c>
      <c r="C25" s="231" t="s">
        <v>353</v>
      </c>
      <c r="D25" s="60" t="s">
        <v>354</v>
      </c>
      <c r="E25" s="60"/>
      <c r="F25" s="60"/>
      <c r="G25" s="61" t="s">
        <v>20</v>
      </c>
      <c r="H25" s="62"/>
      <c r="I25" s="71">
        <v>354</v>
      </c>
      <c r="J25" s="71">
        <f t="shared" si="0"/>
        <v>318.6</v>
      </c>
      <c r="K25" s="32">
        <f t="shared" si="1"/>
        <v>283.2</v>
      </c>
    </row>
    <row r="26" s="2" customFormat="1" ht="65" customHeight="1" spans="1:11">
      <c r="A26" s="58">
        <v>15</v>
      </c>
      <c r="B26" s="58" t="s">
        <v>299</v>
      </c>
      <c r="C26" s="231" t="s">
        <v>355</v>
      </c>
      <c r="D26" s="60" t="s">
        <v>356</v>
      </c>
      <c r="E26" s="60" t="s">
        <v>357</v>
      </c>
      <c r="F26" s="60" t="s">
        <v>352</v>
      </c>
      <c r="G26" s="61" t="s">
        <v>20</v>
      </c>
      <c r="H26" s="67"/>
      <c r="I26" s="71">
        <v>1040</v>
      </c>
      <c r="J26" s="71">
        <f t="shared" si="0"/>
        <v>936</v>
      </c>
      <c r="K26" s="32">
        <f t="shared" si="1"/>
        <v>832</v>
      </c>
    </row>
    <row r="27" s="2" customFormat="1" ht="65" customHeight="1" spans="1:11">
      <c r="A27" s="58"/>
      <c r="B27" s="58" t="s">
        <v>299</v>
      </c>
      <c r="C27" s="231" t="s">
        <v>358</v>
      </c>
      <c r="D27" s="60" t="s">
        <v>359</v>
      </c>
      <c r="E27" s="60"/>
      <c r="F27" s="60"/>
      <c r="G27" s="61" t="s">
        <v>20</v>
      </c>
      <c r="H27" s="62"/>
      <c r="I27" s="71">
        <v>354</v>
      </c>
      <c r="J27" s="71">
        <f t="shared" si="0"/>
        <v>318.6</v>
      </c>
      <c r="K27" s="32">
        <f t="shared" si="1"/>
        <v>283.2</v>
      </c>
    </row>
    <row r="28" s="2" customFormat="1" ht="66" customHeight="1" spans="1:11">
      <c r="A28" s="58">
        <v>16</v>
      </c>
      <c r="B28" s="58" t="s">
        <v>15</v>
      </c>
      <c r="C28" s="231" t="s">
        <v>360</v>
      </c>
      <c r="D28" s="60" t="s">
        <v>361</v>
      </c>
      <c r="E28" s="60" t="s">
        <v>362</v>
      </c>
      <c r="F28" s="60" t="s">
        <v>363</v>
      </c>
      <c r="G28" s="61" t="s">
        <v>283</v>
      </c>
      <c r="H28" s="62"/>
      <c r="I28" s="74" t="s">
        <v>364</v>
      </c>
      <c r="J28" s="74" t="s">
        <v>364</v>
      </c>
      <c r="K28" s="65" t="s">
        <v>364</v>
      </c>
    </row>
    <row r="29" s="2" customFormat="1" ht="63" customHeight="1" spans="1:11">
      <c r="A29" s="58">
        <v>17</v>
      </c>
      <c r="B29" s="58" t="s">
        <v>15</v>
      </c>
      <c r="C29" s="231" t="s">
        <v>365</v>
      </c>
      <c r="D29" s="60" t="s">
        <v>366</v>
      </c>
      <c r="E29" s="60" t="s">
        <v>367</v>
      </c>
      <c r="F29" s="60" t="s">
        <v>368</v>
      </c>
      <c r="G29" s="61" t="s">
        <v>283</v>
      </c>
      <c r="H29" s="62"/>
      <c r="I29" s="71">
        <v>1800</v>
      </c>
      <c r="J29" s="71">
        <f t="shared" si="0"/>
        <v>1620</v>
      </c>
      <c r="K29" s="32">
        <f t="shared" si="1"/>
        <v>1440</v>
      </c>
    </row>
    <row r="30" s="2" customFormat="1" ht="66" customHeight="1" spans="1:11">
      <c r="A30" s="58">
        <v>18</v>
      </c>
      <c r="B30" s="58" t="s">
        <v>15</v>
      </c>
      <c r="C30" s="231" t="s">
        <v>369</v>
      </c>
      <c r="D30" s="60" t="s">
        <v>370</v>
      </c>
      <c r="E30" s="60" t="s">
        <v>371</v>
      </c>
      <c r="F30" s="60" t="s">
        <v>372</v>
      </c>
      <c r="G30" s="61" t="s">
        <v>283</v>
      </c>
      <c r="H30" s="62"/>
      <c r="I30" s="71">
        <v>6070</v>
      </c>
      <c r="J30" s="71">
        <f t="shared" si="0"/>
        <v>5463</v>
      </c>
      <c r="K30" s="32">
        <f t="shared" si="1"/>
        <v>4856</v>
      </c>
    </row>
    <row r="31" s="2" customFormat="1" ht="57" customHeight="1" spans="1:11">
      <c r="A31" s="58"/>
      <c r="B31" s="58" t="s">
        <v>15</v>
      </c>
      <c r="C31" s="231" t="s">
        <v>373</v>
      </c>
      <c r="D31" s="60" t="s">
        <v>374</v>
      </c>
      <c r="E31" s="60"/>
      <c r="F31" s="60"/>
      <c r="G31" s="61" t="s">
        <v>20</v>
      </c>
      <c r="H31" s="62"/>
      <c r="I31" s="71">
        <v>930</v>
      </c>
      <c r="J31" s="71">
        <f t="shared" si="0"/>
        <v>837</v>
      </c>
      <c r="K31" s="32">
        <f t="shared" si="1"/>
        <v>744</v>
      </c>
    </row>
    <row r="32" s="2" customFormat="1" ht="59" customHeight="1" spans="1:11">
      <c r="A32" s="58">
        <v>19</v>
      </c>
      <c r="B32" s="58" t="s">
        <v>15</v>
      </c>
      <c r="C32" s="231" t="s">
        <v>375</v>
      </c>
      <c r="D32" s="60" t="s">
        <v>376</v>
      </c>
      <c r="E32" s="60" t="s">
        <v>377</v>
      </c>
      <c r="F32" s="60" t="s">
        <v>378</v>
      </c>
      <c r="G32" s="61" t="s">
        <v>20</v>
      </c>
      <c r="H32" s="62"/>
      <c r="I32" s="71">
        <v>613</v>
      </c>
      <c r="J32" s="71">
        <f t="shared" si="0"/>
        <v>551.7</v>
      </c>
      <c r="K32" s="32">
        <f t="shared" si="1"/>
        <v>490.4</v>
      </c>
    </row>
    <row r="33" s="2" customFormat="1" ht="45" customHeight="1" spans="1:11">
      <c r="A33" s="58"/>
      <c r="B33" s="58" t="s">
        <v>15</v>
      </c>
      <c r="C33" s="231" t="s">
        <v>379</v>
      </c>
      <c r="D33" s="60" t="s">
        <v>380</v>
      </c>
      <c r="E33" s="60"/>
      <c r="F33" s="60"/>
      <c r="G33" s="61" t="s">
        <v>20</v>
      </c>
      <c r="H33" s="62"/>
      <c r="I33" s="71">
        <v>223</v>
      </c>
      <c r="J33" s="71">
        <f t="shared" si="0"/>
        <v>200.7</v>
      </c>
      <c r="K33" s="32">
        <f t="shared" si="1"/>
        <v>178.4</v>
      </c>
    </row>
    <row r="34" s="2" customFormat="1" ht="75" customHeight="1" spans="1:11">
      <c r="A34" s="58">
        <v>20</v>
      </c>
      <c r="B34" s="58" t="s">
        <v>15</v>
      </c>
      <c r="C34" s="231" t="s">
        <v>381</v>
      </c>
      <c r="D34" s="60" t="s">
        <v>382</v>
      </c>
      <c r="E34" s="60" t="s">
        <v>383</v>
      </c>
      <c r="F34" s="60" t="s">
        <v>384</v>
      </c>
      <c r="G34" s="61" t="s">
        <v>20</v>
      </c>
      <c r="H34" s="62"/>
      <c r="I34" s="71">
        <v>188</v>
      </c>
      <c r="J34" s="71">
        <f t="shared" si="0"/>
        <v>169.2</v>
      </c>
      <c r="K34" s="32">
        <f t="shared" si="1"/>
        <v>150.4</v>
      </c>
    </row>
    <row r="35" s="2" customFormat="1" ht="52" customHeight="1" spans="1:11">
      <c r="A35" s="58">
        <v>21</v>
      </c>
      <c r="B35" s="58" t="s">
        <v>273</v>
      </c>
      <c r="C35" s="231" t="s">
        <v>385</v>
      </c>
      <c r="D35" s="60" t="s">
        <v>386</v>
      </c>
      <c r="E35" s="60" t="s">
        <v>387</v>
      </c>
      <c r="F35" s="60" t="s">
        <v>388</v>
      </c>
      <c r="G35" s="61" t="s">
        <v>283</v>
      </c>
      <c r="H35" s="62"/>
      <c r="I35" s="71">
        <v>88</v>
      </c>
      <c r="J35" s="71">
        <f t="shared" si="0"/>
        <v>79.2</v>
      </c>
      <c r="K35" s="32">
        <f t="shared" si="1"/>
        <v>70.4</v>
      </c>
    </row>
    <row r="36" s="2" customFormat="1" ht="52" customHeight="1" spans="1:11">
      <c r="A36" s="58"/>
      <c r="B36" s="58" t="s">
        <v>273</v>
      </c>
      <c r="C36" s="231" t="s">
        <v>389</v>
      </c>
      <c r="D36" s="60" t="s">
        <v>390</v>
      </c>
      <c r="E36" s="60"/>
      <c r="F36" s="60"/>
      <c r="G36" s="61" t="s">
        <v>283</v>
      </c>
      <c r="H36" s="62"/>
      <c r="I36" s="71">
        <v>223</v>
      </c>
      <c r="J36" s="71">
        <f t="shared" si="0"/>
        <v>200.7</v>
      </c>
      <c r="K36" s="32">
        <f t="shared" si="1"/>
        <v>178.4</v>
      </c>
    </row>
    <row r="37" s="2" customFormat="1" ht="52" customHeight="1" spans="1:11">
      <c r="A37" s="58"/>
      <c r="B37" s="58" t="s">
        <v>15</v>
      </c>
      <c r="C37" s="231" t="s">
        <v>391</v>
      </c>
      <c r="D37" s="60" t="s">
        <v>392</v>
      </c>
      <c r="E37" s="68"/>
      <c r="F37" s="60"/>
      <c r="G37" s="61" t="s">
        <v>283</v>
      </c>
      <c r="H37" s="62"/>
      <c r="I37" s="71">
        <v>88</v>
      </c>
      <c r="J37" s="71">
        <f t="shared" si="0"/>
        <v>79.2</v>
      </c>
      <c r="K37" s="32">
        <f t="shared" si="1"/>
        <v>70.4</v>
      </c>
    </row>
    <row r="38" s="2" customFormat="1" ht="59" customHeight="1" spans="1:11">
      <c r="A38" s="58">
        <v>22</v>
      </c>
      <c r="B38" s="58" t="s">
        <v>15</v>
      </c>
      <c r="C38" s="231" t="s">
        <v>393</v>
      </c>
      <c r="D38" s="60" t="s">
        <v>394</v>
      </c>
      <c r="E38" s="60" t="s">
        <v>395</v>
      </c>
      <c r="F38" s="60" t="s">
        <v>396</v>
      </c>
      <c r="G38" s="61" t="s">
        <v>283</v>
      </c>
      <c r="H38" s="62"/>
      <c r="I38" s="71">
        <v>120</v>
      </c>
      <c r="J38" s="71">
        <f t="shared" si="0"/>
        <v>108</v>
      </c>
      <c r="K38" s="32">
        <f t="shared" si="1"/>
        <v>96</v>
      </c>
    </row>
    <row r="39" s="2" customFormat="1" ht="52" customHeight="1" spans="1:11">
      <c r="A39" s="58">
        <v>23</v>
      </c>
      <c r="B39" s="58" t="s">
        <v>273</v>
      </c>
      <c r="C39" s="231" t="s">
        <v>397</v>
      </c>
      <c r="D39" s="60" t="s">
        <v>398</v>
      </c>
      <c r="E39" s="60" t="s">
        <v>399</v>
      </c>
      <c r="F39" s="60" t="s">
        <v>400</v>
      </c>
      <c r="G39" s="61" t="s">
        <v>283</v>
      </c>
      <c r="H39" s="62"/>
      <c r="I39" s="71">
        <v>155</v>
      </c>
      <c r="J39" s="71">
        <f t="shared" si="0"/>
        <v>139.5</v>
      </c>
      <c r="K39" s="32">
        <f t="shared" si="1"/>
        <v>124</v>
      </c>
    </row>
    <row r="40" s="2" customFormat="1" ht="56" customHeight="1" spans="1:11">
      <c r="A40" s="58">
        <v>24</v>
      </c>
      <c r="B40" s="58" t="s">
        <v>273</v>
      </c>
      <c r="C40" s="231" t="s">
        <v>401</v>
      </c>
      <c r="D40" s="60" t="s">
        <v>402</v>
      </c>
      <c r="E40" s="60" t="s">
        <v>403</v>
      </c>
      <c r="F40" s="60" t="s">
        <v>404</v>
      </c>
      <c r="G40" s="61" t="s">
        <v>283</v>
      </c>
      <c r="H40" s="62"/>
      <c r="I40" s="71">
        <v>223</v>
      </c>
      <c r="J40" s="71">
        <f t="shared" si="0"/>
        <v>200.7</v>
      </c>
      <c r="K40" s="32">
        <f t="shared" si="1"/>
        <v>178.4</v>
      </c>
    </row>
    <row r="41" s="2" customFormat="1" ht="72" customHeight="1" spans="1:11">
      <c r="A41" s="58">
        <v>25</v>
      </c>
      <c r="B41" s="58" t="s">
        <v>299</v>
      </c>
      <c r="C41" s="231" t="s">
        <v>405</v>
      </c>
      <c r="D41" s="60" t="s">
        <v>406</v>
      </c>
      <c r="E41" s="60" t="s">
        <v>407</v>
      </c>
      <c r="F41" s="60" t="s">
        <v>408</v>
      </c>
      <c r="G41" s="61" t="s">
        <v>20</v>
      </c>
      <c r="H41" s="62"/>
      <c r="I41" s="71">
        <v>400</v>
      </c>
      <c r="J41" s="71">
        <f t="shared" si="0"/>
        <v>360</v>
      </c>
      <c r="K41" s="32">
        <f t="shared" si="1"/>
        <v>320</v>
      </c>
    </row>
    <row r="42" s="2" customFormat="1" ht="71" customHeight="1" spans="1:11">
      <c r="A42" s="58"/>
      <c r="B42" s="58" t="s">
        <v>299</v>
      </c>
      <c r="C42" s="231" t="s">
        <v>409</v>
      </c>
      <c r="D42" s="60" t="s">
        <v>410</v>
      </c>
      <c r="E42" s="60"/>
      <c r="F42" s="60"/>
      <c r="G42" s="61" t="s">
        <v>20</v>
      </c>
      <c r="H42" s="62"/>
      <c r="I42" s="71">
        <v>500</v>
      </c>
      <c r="J42" s="71">
        <f t="shared" si="0"/>
        <v>450</v>
      </c>
      <c r="K42" s="32">
        <f t="shared" si="1"/>
        <v>400</v>
      </c>
    </row>
    <row r="43" s="2" customFormat="1" ht="69" customHeight="1" spans="1:11">
      <c r="A43" s="58"/>
      <c r="B43" s="58" t="s">
        <v>299</v>
      </c>
      <c r="C43" s="231" t="s">
        <v>411</v>
      </c>
      <c r="D43" s="60" t="s">
        <v>412</v>
      </c>
      <c r="E43" s="60"/>
      <c r="F43" s="60"/>
      <c r="G43" s="61" t="s">
        <v>20</v>
      </c>
      <c r="H43" s="62"/>
      <c r="I43" s="71">
        <v>260</v>
      </c>
      <c r="J43" s="71">
        <f t="shared" si="0"/>
        <v>234</v>
      </c>
      <c r="K43" s="32">
        <f t="shared" si="1"/>
        <v>208</v>
      </c>
    </row>
    <row r="44" s="2" customFormat="1" ht="57" customHeight="1" spans="1:11">
      <c r="A44" s="58">
        <v>26</v>
      </c>
      <c r="B44" s="58" t="s">
        <v>15</v>
      </c>
      <c r="C44" s="231" t="s">
        <v>413</v>
      </c>
      <c r="D44" s="60" t="s">
        <v>414</v>
      </c>
      <c r="E44" s="60" t="s">
        <v>415</v>
      </c>
      <c r="F44" s="60" t="s">
        <v>416</v>
      </c>
      <c r="G44" s="61" t="s">
        <v>283</v>
      </c>
      <c r="H44" s="62"/>
      <c r="I44" s="73" t="s">
        <v>340</v>
      </c>
      <c r="J44" s="73" t="s">
        <v>340</v>
      </c>
      <c r="K44" s="61" t="s">
        <v>340</v>
      </c>
    </row>
    <row r="45" s="2" customFormat="1" ht="74" customHeight="1" spans="1:11">
      <c r="A45" s="58">
        <v>27</v>
      </c>
      <c r="B45" s="58" t="s">
        <v>299</v>
      </c>
      <c r="C45" s="231" t="s">
        <v>417</v>
      </c>
      <c r="D45" s="60" t="s">
        <v>418</v>
      </c>
      <c r="E45" s="60" t="s">
        <v>419</v>
      </c>
      <c r="F45" s="60" t="s">
        <v>420</v>
      </c>
      <c r="G45" s="61" t="s">
        <v>283</v>
      </c>
      <c r="H45" s="62"/>
      <c r="I45" s="73" t="s">
        <v>340</v>
      </c>
      <c r="J45" s="73" t="s">
        <v>340</v>
      </c>
      <c r="K45" s="61" t="s">
        <v>340</v>
      </c>
    </row>
    <row r="46" s="2" customFormat="1" ht="56" customHeight="1" spans="1:11">
      <c r="A46" s="58"/>
      <c r="B46" s="58" t="s">
        <v>299</v>
      </c>
      <c r="C46" s="231" t="s">
        <v>421</v>
      </c>
      <c r="D46" s="60" t="s">
        <v>422</v>
      </c>
      <c r="E46" s="60"/>
      <c r="F46" s="60"/>
      <c r="G46" s="61" t="s">
        <v>20</v>
      </c>
      <c r="H46" s="62"/>
      <c r="I46" s="71">
        <v>223</v>
      </c>
      <c r="J46" s="71">
        <f t="shared" si="0"/>
        <v>200.7</v>
      </c>
      <c r="K46" s="32">
        <f t="shared" si="1"/>
        <v>178.4</v>
      </c>
    </row>
    <row r="47" s="2" customFormat="1" ht="68" customHeight="1" spans="1:11">
      <c r="A47" s="58">
        <v>28</v>
      </c>
      <c r="B47" s="58" t="s">
        <v>15</v>
      </c>
      <c r="C47" s="231" t="s">
        <v>423</v>
      </c>
      <c r="D47" s="60" t="s">
        <v>424</v>
      </c>
      <c r="E47" s="60" t="s">
        <v>425</v>
      </c>
      <c r="F47" s="60" t="s">
        <v>426</v>
      </c>
      <c r="G47" s="61" t="s">
        <v>283</v>
      </c>
      <c r="H47" s="62" t="s">
        <v>427</v>
      </c>
      <c r="I47" s="71">
        <v>200</v>
      </c>
      <c r="J47" s="71">
        <f t="shared" si="0"/>
        <v>180</v>
      </c>
      <c r="K47" s="32">
        <f t="shared" si="1"/>
        <v>160</v>
      </c>
    </row>
    <row r="48" s="2" customFormat="1" ht="63" customHeight="1" spans="1:11">
      <c r="A48" s="58">
        <v>29</v>
      </c>
      <c r="B48" s="58" t="s">
        <v>15</v>
      </c>
      <c r="C48" s="231" t="s">
        <v>428</v>
      </c>
      <c r="D48" s="60" t="s">
        <v>429</v>
      </c>
      <c r="E48" s="60" t="s">
        <v>430</v>
      </c>
      <c r="F48" s="60" t="s">
        <v>431</v>
      </c>
      <c r="G48" s="61" t="s">
        <v>283</v>
      </c>
      <c r="H48" s="62" t="s">
        <v>432</v>
      </c>
      <c r="I48" s="71">
        <v>200</v>
      </c>
      <c r="J48" s="71">
        <f t="shared" si="0"/>
        <v>180</v>
      </c>
      <c r="K48" s="32">
        <f t="shared" si="1"/>
        <v>160</v>
      </c>
    </row>
    <row r="49" s="2" customFormat="1" ht="69" customHeight="1" spans="1:11">
      <c r="A49" s="58">
        <v>30</v>
      </c>
      <c r="B49" s="58" t="s">
        <v>15</v>
      </c>
      <c r="C49" s="231" t="s">
        <v>433</v>
      </c>
      <c r="D49" s="60" t="s">
        <v>434</v>
      </c>
      <c r="E49" s="60" t="s">
        <v>435</v>
      </c>
      <c r="F49" s="60" t="s">
        <v>436</v>
      </c>
      <c r="G49" s="61" t="s">
        <v>283</v>
      </c>
      <c r="H49" s="62"/>
      <c r="I49" s="71">
        <v>1189</v>
      </c>
      <c r="J49" s="71">
        <f t="shared" si="0"/>
        <v>1070.1</v>
      </c>
      <c r="K49" s="32">
        <f t="shared" si="1"/>
        <v>951.2</v>
      </c>
    </row>
  </sheetData>
  <autoFilter xmlns:etc="http://www.wps.cn/officeDocument/2017/etCustomData" ref="A1:K49" etc:filterBottomFollowUsedRange="0">
    <extLst/>
  </autoFilter>
  <mergeCells count="13">
    <mergeCell ref="A2:K2"/>
    <mergeCell ref="A3:K3"/>
    <mergeCell ref="A10:A12"/>
    <mergeCell ref="A13:A15"/>
    <mergeCell ref="A16:A17"/>
    <mergeCell ref="A18:A19"/>
    <mergeCell ref="A24:A25"/>
    <mergeCell ref="A26:A27"/>
    <mergeCell ref="A30:A31"/>
    <mergeCell ref="A32:A33"/>
    <mergeCell ref="A35:A37"/>
    <mergeCell ref="A41:A43"/>
    <mergeCell ref="A45:A4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zoomScale="80" zoomScaleNormal="80" topLeftCell="C26" workbookViewId="0">
      <selection activeCell="A5" sqref="$A5:$XFD34"/>
    </sheetView>
  </sheetViews>
  <sheetFormatPr defaultColWidth="9" defaultRowHeight="15"/>
  <cols>
    <col min="1" max="1" width="7.375" style="3" customWidth="1"/>
    <col min="2" max="3" width="18" style="3" customWidth="1"/>
    <col min="4" max="4" width="20.125" style="1" customWidth="1"/>
    <col min="5" max="5" width="39.375" style="1" customWidth="1"/>
    <col min="6" max="6" width="47.75" style="1" customWidth="1"/>
    <col min="7" max="7" width="8.75" style="4" customWidth="1"/>
    <col min="8" max="8" width="35.5" style="1" customWidth="1"/>
    <col min="9" max="9" width="13.25" style="5" customWidth="1"/>
    <col min="10" max="10" width="13.25" style="1" customWidth="1"/>
    <col min="11" max="11" width="13.5" style="1" customWidth="1"/>
    <col min="12" max="16384" width="9" style="1"/>
  </cols>
  <sheetData>
    <row r="1" s="1" customFormat="1" ht="27" customHeight="1" spans="1:9">
      <c r="A1" s="6" t="s">
        <v>864</v>
      </c>
      <c r="B1" s="3"/>
      <c r="C1" s="3"/>
      <c r="I1" s="5"/>
    </row>
    <row r="2" s="1" customFormat="1" ht="28.5" spans="1:9">
      <c r="A2" s="7" t="s">
        <v>865</v>
      </c>
      <c r="B2" s="8"/>
      <c r="C2" s="8"/>
      <c r="D2" s="7"/>
      <c r="E2" s="7"/>
      <c r="F2" s="7"/>
      <c r="G2" s="7"/>
      <c r="H2" s="7"/>
      <c r="I2" s="8"/>
    </row>
    <row r="3" s="1" customFormat="1" ht="296" customHeight="1" spans="1:11">
      <c r="A3" s="9" t="s">
        <v>866</v>
      </c>
      <c r="B3" s="10"/>
      <c r="C3" s="10"/>
      <c r="D3" s="10"/>
      <c r="E3" s="10"/>
      <c r="F3" s="10"/>
      <c r="G3" s="10"/>
      <c r="H3" s="10"/>
      <c r="I3" s="10"/>
      <c r="J3" s="10"/>
      <c r="K3" s="38"/>
    </row>
    <row r="4" s="1" customFormat="1" ht="60" customHeight="1" spans="1:11">
      <c r="A4" s="11" t="s">
        <v>3</v>
      </c>
      <c r="B4" s="12" t="s">
        <v>4</v>
      </c>
      <c r="C4" s="12" t="s">
        <v>5</v>
      </c>
      <c r="D4" s="12" t="s">
        <v>6</v>
      </c>
      <c r="E4" s="12" t="s">
        <v>7</v>
      </c>
      <c r="F4" s="12" t="s">
        <v>8</v>
      </c>
      <c r="G4" s="12" t="s">
        <v>9</v>
      </c>
      <c r="H4" s="12" t="s">
        <v>10</v>
      </c>
      <c r="I4" s="39" t="s">
        <v>11</v>
      </c>
      <c r="J4" s="39" t="s">
        <v>12</v>
      </c>
      <c r="K4" s="40" t="s">
        <v>13</v>
      </c>
    </row>
    <row r="5" s="1" customFormat="1" ht="18.75" spans="1:11">
      <c r="A5" s="13" t="s">
        <v>437</v>
      </c>
      <c r="B5" s="14"/>
      <c r="C5" s="14"/>
      <c r="D5" s="13"/>
      <c r="E5" s="13"/>
      <c r="F5" s="13"/>
      <c r="G5" s="15"/>
      <c r="H5" s="13"/>
      <c r="I5" s="41"/>
      <c r="J5" s="42"/>
      <c r="K5" s="42"/>
    </row>
    <row r="6" s="1" customFormat="1" ht="122" customHeight="1" spans="1:11">
      <c r="A6" s="16">
        <v>1</v>
      </c>
      <c r="B6" s="17" t="s">
        <v>438</v>
      </c>
      <c r="C6" s="233" t="s">
        <v>439</v>
      </c>
      <c r="D6" s="19" t="s">
        <v>440</v>
      </c>
      <c r="E6" s="19" t="s">
        <v>441</v>
      </c>
      <c r="F6" s="19" t="s">
        <v>442</v>
      </c>
      <c r="G6" s="20" t="s">
        <v>288</v>
      </c>
      <c r="H6" s="21"/>
      <c r="I6" s="43">
        <v>180</v>
      </c>
      <c r="J6" s="43">
        <f>0.9*I6</f>
        <v>162</v>
      </c>
      <c r="K6" s="43">
        <f>0.8*I6</f>
        <v>144</v>
      </c>
    </row>
    <row r="7" s="1" customFormat="1" ht="23" customHeight="1" spans="1:11">
      <c r="A7" s="16"/>
      <c r="B7" s="17" t="s">
        <v>438</v>
      </c>
      <c r="C7" s="233" t="s">
        <v>443</v>
      </c>
      <c r="D7" s="19" t="s">
        <v>444</v>
      </c>
      <c r="E7" s="19"/>
      <c r="F7" s="19"/>
      <c r="G7" s="20" t="s">
        <v>288</v>
      </c>
      <c r="H7" s="21"/>
      <c r="I7" s="44">
        <v>0.3</v>
      </c>
      <c r="J7" s="44">
        <v>0.3</v>
      </c>
      <c r="K7" s="44">
        <v>0.3</v>
      </c>
    </row>
    <row r="8" s="1" customFormat="1" ht="127" customHeight="1" spans="1:11">
      <c r="A8" s="16">
        <v>2</v>
      </c>
      <c r="B8" s="17" t="s">
        <v>438</v>
      </c>
      <c r="C8" s="233" t="s">
        <v>445</v>
      </c>
      <c r="D8" s="19" t="s">
        <v>446</v>
      </c>
      <c r="E8" s="19" t="s">
        <v>447</v>
      </c>
      <c r="F8" s="19" t="s">
        <v>442</v>
      </c>
      <c r="G8" s="20" t="s">
        <v>288</v>
      </c>
      <c r="H8" s="22"/>
      <c r="I8" s="43">
        <v>68</v>
      </c>
      <c r="J8" s="45">
        <f t="shared" ref="J7:J34" si="0">0.9*I8</f>
        <v>61.2</v>
      </c>
      <c r="K8" s="45">
        <f t="shared" ref="K7:K34" si="1">0.8*I8</f>
        <v>54.4</v>
      </c>
    </row>
    <row r="9" s="1" customFormat="1" ht="21" customHeight="1" spans="1:11">
      <c r="A9" s="16"/>
      <c r="B9" s="17" t="s">
        <v>438</v>
      </c>
      <c r="C9" s="233" t="s">
        <v>448</v>
      </c>
      <c r="D9" s="19" t="s">
        <v>449</v>
      </c>
      <c r="E9" s="19"/>
      <c r="F9" s="19"/>
      <c r="G9" s="20" t="s">
        <v>288</v>
      </c>
      <c r="H9" s="22"/>
      <c r="I9" s="44">
        <v>0.3</v>
      </c>
      <c r="J9" s="44">
        <v>0.3</v>
      </c>
      <c r="K9" s="44">
        <v>0.3</v>
      </c>
    </row>
    <row r="10" s="1" customFormat="1" ht="90" customHeight="1" spans="1:11">
      <c r="A10" s="16">
        <v>3</v>
      </c>
      <c r="B10" s="17" t="s">
        <v>438</v>
      </c>
      <c r="C10" s="233" t="s">
        <v>450</v>
      </c>
      <c r="D10" s="19" t="s">
        <v>451</v>
      </c>
      <c r="E10" s="19" t="s">
        <v>452</v>
      </c>
      <c r="F10" s="19" t="s">
        <v>453</v>
      </c>
      <c r="G10" s="20" t="s">
        <v>288</v>
      </c>
      <c r="H10" s="21"/>
      <c r="I10" s="43">
        <v>36</v>
      </c>
      <c r="J10" s="45">
        <f t="shared" si="0"/>
        <v>32.4</v>
      </c>
      <c r="K10" s="45">
        <f t="shared" si="1"/>
        <v>28.8</v>
      </c>
    </row>
    <row r="11" s="1" customFormat="1" ht="72" customHeight="1" spans="1:11">
      <c r="A11" s="16">
        <v>4</v>
      </c>
      <c r="B11" s="17" t="s">
        <v>438</v>
      </c>
      <c r="C11" s="233" t="s">
        <v>454</v>
      </c>
      <c r="D11" s="19" t="s">
        <v>455</v>
      </c>
      <c r="E11" s="19" t="s">
        <v>456</v>
      </c>
      <c r="F11" s="19" t="s">
        <v>457</v>
      </c>
      <c r="G11" s="20" t="s">
        <v>288</v>
      </c>
      <c r="H11" s="21"/>
      <c r="I11" s="43">
        <v>20</v>
      </c>
      <c r="J11" s="43">
        <f t="shared" si="0"/>
        <v>18</v>
      </c>
      <c r="K11" s="43">
        <f t="shared" si="1"/>
        <v>16</v>
      </c>
    </row>
    <row r="12" s="1" customFormat="1" ht="18.75" spans="1:11">
      <c r="A12" s="23" t="s">
        <v>458</v>
      </c>
      <c r="B12" s="24"/>
      <c r="C12" s="24"/>
      <c r="D12" s="25"/>
      <c r="E12" s="25"/>
      <c r="F12" s="25"/>
      <c r="G12" s="26"/>
      <c r="H12" s="25"/>
      <c r="I12" s="43"/>
      <c r="J12" s="43"/>
      <c r="K12" s="43"/>
    </row>
    <row r="13" s="1" customFormat="1" ht="107" customHeight="1" spans="1:11">
      <c r="A13" s="16">
        <v>5</v>
      </c>
      <c r="B13" s="17" t="s">
        <v>438</v>
      </c>
      <c r="C13" s="233" t="s">
        <v>459</v>
      </c>
      <c r="D13" s="19" t="s">
        <v>460</v>
      </c>
      <c r="E13" s="19" t="s">
        <v>461</v>
      </c>
      <c r="F13" s="19" t="s">
        <v>462</v>
      </c>
      <c r="G13" s="20" t="s">
        <v>288</v>
      </c>
      <c r="H13" s="21" t="s">
        <v>463</v>
      </c>
      <c r="I13" s="43">
        <v>26</v>
      </c>
      <c r="J13" s="45">
        <f t="shared" si="0"/>
        <v>23.4</v>
      </c>
      <c r="K13" s="45">
        <f t="shared" si="1"/>
        <v>20.8</v>
      </c>
    </row>
    <row r="14" s="1" customFormat="1" ht="154" customHeight="1" spans="1:11">
      <c r="A14" s="16">
        <v>6</v>
      </c>
      <c r="B14" s="17" t="s">
        <v>438</v>
      </c>
      <c r="C14" s="233" t="s">
        <v>464</v>
      </c>
      <c r="D14" s="19" t="s">
        <v>465</v>
      </c>
      <c r="E14" s="27" t="s">
        <v>466</v>
      </c>
      <c r="F14" s="19" t="s">
        <v>467</v>
      </c>
      <c r="G14" s="20" t="s">
        <v>334</v>
      </c>
      <c r="H14" s="21" t="s">
        <v>468</v>
      </c>
      <c r="I14" s="43">
        <v>14</v>
      </c>
      <c r="J14" s="45">
        <f t="shared" si="0"/>
        <v>12.6</v>
      </c>
      <c r="K14" s="45">
        <f t="shared" si="1"/>
        <v>11.2</v>
      </c>
    </row>
    <row r="15" s="1" customFormat="1" ht="28.5" spans="1:11">
      <c r="A15" s="16"/>
      <c r="B15" s="17" t="s">
        <v>438</v>
      </c>
      <c r="C15" s="233" t="s">
        <v>469</v>
      </c>
      <c r="D15" s="19" t="s">
        <v>470</v>
      </c>
      <c r="E15" s="19"/>
      <c r="F15" s="19"/>
      <c r="G15" s="20" t="s">
        <v>334</v>
      </c>
      <c r="H15" s="21"/>
      <c r="I15" s="44">
        <v>0.3</v>
      </c>
      <c r="J15" s="44">
        <v>0.3</v>
      </c>
      <c r="K15" s="44">
        <v>0.3</v>
      </c>
    </row>
    <row r="16" s="1" customFormat="1" ht="71" customHeight="1" spans="1:11">
      <c r="A16" s="16">
        <v>7</v>
      </c>
      <c r="B16" s="17" t="s">
        <v>438</v>
      </c>
      <c r="C16" s="233" t="s">
        <v>471</v>
      </c>
      <c r="D16" s="19" t="s">
        <v>472</v>
      </c>
      <c r="E16" s="19" t="s">
        <v>473</v>
      </c>
      <c r="F16" s="19" t="s">
        <v>474</v>
      </c>
      <c r="G16" s="20" t="s">
        <v>288</v>
      </c>
      <c r="H16" s="21"/>
      <c r="I16" s="43">
        <v>16</v>
      </c>
      <c r="J16" s="45">
        <f t="shared" si="0"/>
        <v>14.4</v>
      </c>
      <c r="K16" s="45">
        <f t="shared" si="1"/>
        <v>12.8</v>
      </c>
    </row>
    <row r="17" s="1" customFormat="1" ht="60" customHeight="1" spans="1:11">
      <c r="A17" s="16">
        <v>8</v>
      </c>
      <c r="B17" s="17" t="s">
        <v>438</v>
      </c>
      <c r="C17" s="233" t="s">
        <v>475</v>
      </c>
      <c r="D17" s="19" t="s">
        <v>476</v>
      </c>
      <c r="E17" s="19" t="s">
        <v>477</v>
      </c>
      <c r="F17" s="19" t="s">
        <v>478</v>
      </c>
      <c r="G17" s="20" t="s">
        <v>288</v>
      </c>
      <c r="H17" s="21" t="s">
        <v>479</v>
      </c>
      <c r="I17" s="43">
        <v>30</v>
      </c>
      <c r="J17" s="43">
        <f t="shared" si="0"/>
        <v>27</v>
      </c>
      <c r="K17" s="43">
        <f t="shared" si="1"/>
        <v>24</v>
      </c>
    </row>
    <row r="18" s="1" customFormat="1" ht="28.5" spans="1:11">
      <c r="A18" s="16"/>
      <c r="B18" s="17" t="s">
        <v>438</v>
      </c>
      <c r="C18" s="233" t="s">
        <v>480</v>
      </c>
      <c r="D18" s="19" t="s">
        <v>481</v>
      </c>
      <c r="E18" s="19"/>
      <c r="F18" s="19"/>
      <c r="G18" s="20" t="s">
        <v>288</v>
      </c>
      <c r="H18" s="21"/>
      <c r="I18" s="44">
        <v>0.3</v>
      </c>
      <c r="J18" s="44">
        <v>0.3</v>
      </c>
      <c r="K18" s="44">
        <v>0.3</v>
      </c>
    </row>
    <row r="19" s="1" customFormat="1" ht="62" customHeight="1" spans="1:11">
      <c r="A19" s="16">
        <v>9</v>
      </c>
      <c r="B19" s="17" t="s">
        <v>438</v>
      </c>
      <c r="C19" s="233" t="s">
        <v>482</v>
      </c>
      <c r="D19" s="19" t="s">
        <v>483</v>
      </c>
      <c r="E19" s="19" t="s">
        <v>484</v>
      </c>
      <c r="F19" s="19" t="s">
        <v>485</v>
      </c>
      <c r="G19" s="20" t="s">
        <v>288</v>
      </c>
      <c r="H19" s="21" t="s">
        <v>486</v>
      </c>
      <c r="I19" s="43">
        <v>30</v>
      </c>
      <c r="J19" s="43">
        <f t="shared" si="0"/>
        <v>27</v>
      </c>
      <c r="K19" s="43">
        <f t="shared" si="1"/>
        <v>24</v>
      </c>
    </row>
    <row r="20" s="1" customFormat="1" ht="28.5" spans="1:11">
      <c r="A20" s="16"/>
      <c r="B20" s="17" t="s">
        <v>438</v>
      </c>
      <c r="C20" s="233" t="s">
        <v>487</v>
      </c>
      <c r="D20" s="19" t="s">
        <v>488</v>
      </c>
      <c r="E20" s="19"/>
      <c r="F20" s="19"/>
      <c r="G20" s="20" t="s">
        <v>288</v>
      </c>
      <c r="H20" s="21"/>
      <c r="I20" s="44">
        <v>0.3</v>
      </c>
      <c r="J20" s="44">
        <v>0.3</v>
      </c>
      <c r="K20" s="44">
        <v>0.3</v>
      </c>
    </row>
    <row r="21" s="1" customFormat="1" ht="84" customHeight="1" spans="1:11">
      <c r="A21" s="16">
        <v>10</v>
      </c>
      <c r="B21" s="17" t="s">
        <v>438</v>
      </c>
      <c r="C21" s="233" t="s">
        <v>489</v>
      </c>
      <c r="D21" s="19" t="s">
        <v>490</v>
      </c>
      <c r="E21" s="19" t="s">
        <v>491</v>
      </c>
      <c r="F21" s="19" t="s">
        <v>492</v>
      </c>
      <c r="G21" s="20" t="s">
        <v>288</v>
      </c>
      <c r="H21" s="21" t="s">
        <v>493</v>
      </c>
      <c r="I21" s="43">
        <v>64</v>
      </c>
      <c r="J21" s="45">
        <f t="shared" si="0"/>
        <v>57.6</v>
      </c>
      <c r="K21" s="45">
        <f t="shared" si="1"/>
        <v>51.2</v>
      </c>
    </row>
    <row r="22" s="1" customFormat="1" ht="106" customHeight="1" spans="1:11">
      <c r="A22" s="16">
        <v>11</v>
      </c>
      <c r="B22" s="17" t="s">
        <v>438</v>
      </c>
      <c r="C22" s="233" t="s">
        <v>494</v>
      </c>
      <c r="D22" s="19" t="s">
        <v>495</v>
      </c>
      <c r="E22" s="19" t="s">
        <v>496</v>
      </c>
      <c r="F22" s="19" t="s">
        <v>497</v>
      </c>
      <c r="G22" s="20" t="s">
        <v>288</v>
      </c>
      <c r="H22" s="21" t="s">
        <v>498</v>
      </c>
      <c r="I22" s="43">
        <v>81</v>
      </c>
      <c r="J22" s="45">
        <f t="shared" si="0"/>
        <v>72.9</v>
      </c>
      <c r="K22" s="45">
        <f t="shared" si="1"/>
        <v>64.8</v>
      </c>
    </row>
    <row r="23" s="1" customFormat="1" ht="18.75" spans="1:11">
      <c r="A23" s="23" t="s">
        <v>499</v>
      </c>
      <c r="B23" s="24"/>
      <c r="C23" s="24"/>
      <c r="D23" s="25"/>
      <c r="E23" s="25"/>
      <c r="F23" s="25"/>
      <c r="G23" s="26"/>
      <c r="H23" s="25"/>
      <c r="I23" s="43"/>
      <c r="J23" s="43"/>
      <c r="K23" s="43"/>
    </row>
    <row r="24" s="1" customFormat="1" ht="117" customHeight="1" spans="1:11">
      <c r="A24" s="16">
        <v>12</v>
      </c>
      <c r="B24" s="16" t="s">
        <v>438</v>
      </c>
      <c r="C24" s="234" t="s">
        <v>500</v>
      </c>
      <c r="D24" s="29" t="s">
        <v>501</v>
      </c>
      <c r="E24" s="19" t="s">
        <v>502</v>
      </c>
      <c r="F24" s="19" t="s">
        <v>503</v>
      </c>
      <c r="G24" s="20" t="s">
        <v>20</v>
      </c>
      <c r="H24" s="21" t="s">
        <v>504</v>
      </c>
      <c r="I24" s="43">
        <v>6</v>
      </c>
      <c r="J24" s="45">
        <f t="shared" si="0"/>
        <v>5.4</v>
      </c>
      <c r="K24" s="45">
        <f t="shared" si="1"/>
        <v>4.8</v>
      </c>
    </row>
    <row r="25" s="1" customFormat="1" ht="99" customHeight="1" spans="1:11">
      <c r="A25" s="16">
        <v>13</v>
      </c>
      <c r="B25" s="16" t="s">
        <v>438</v>
      </c>
      <c r="C25" s="234" t="s">
        <v>505</v>
      </c>
      <c r="D25" s="29" t="s">
        <v>506</v>
      </c>
      <c r="E25" s="19" t="s">
        <v>507</v>
      </c>
      <c r="F25" s="19" t="s">
        <v>508</v>
      </c>
      <c r="G25" s="20" t="s">
        <v>20</v>
      </c>
      <c r="H25" s="21" t="s">
        <v>509</v>
      </c>
      <c r="I25" s="43">
        <v>8</v>
      </c>
      <c r="J25" s="45">
        <f t="shared" si="0"/>
        <v>7.2</v>
      </c>
      <c r="K25" s="45">
        <f t="shared" si="1"/>
        <v>6.4</v>
      </c>
    </row>
    <row r="26" s="1" customFormat="1" ht="93" customHeight="1" spans="1:11">
      <c r="A26" s="16">
        <v>14</v>
      </c>
      <c r="B26" s="16" t="s">
        <v>438</v>
      </c>
      <c r="C26" s="234" t="s">
        <v>510</v>
      </c>
      <c r="D26" s="29" t="s">
        <v>511</v>
      </c>
      <c r="E26" s="19" t="s">
        <v>512</v>
      </c>
      <c r="F26" s="19" t="s">
        <v>513</v>
      </c>
      <c r="G26" s="20" t="s">
        <v>20</v>
      </c>
      <c r="H26" s="21" t="s">
        <v>514</v>
      </c>
      <c r="I26" s="43">
        <v>8</v>
      </c>
      <c r="J26" s="45">
        <f t="shared" si="0"/>
        <v>7.2</v>
      </c>
      <c r="K26" s="45">
        <f t="shared" si="1"/>
        <v>6.4</v>
      </c>
    </row>
    <row r="27" s="1" customFormat="1" ht="97" customHeight="1" spans="1:11">
      <c r="A27" s="16">
        <v>15</v>
      </c>
      <c r="B27" s="16" t="s">
        <v>438</v>
      </c>
      <c r="C27" s="233" t="s">
        <v>515</v>
      </c>
      <c r="D27" s="19" t="s">
        <v>516</v>
      </c>
      <c r="E27" s="19" t="s">
        <v>517</v>
      </c>
      <c r="F27" s="19" t="s">
        <v>518</v>
      </c>
      <c r="G27" s="30" t="s">
        <v>519</v>
      </c>
      <c r="H27" s="21" t="s">
        <v>520</v>
      </c>
      <c r="I27" s="43">
        <v>7</v>
      </c>
      <c r="J27" s="45">
        <f t="shared" si="0"/>
        <v>6.3</v>
      </c>
      <c r="K27" s="45">
        <f t="shared" si="1"/>
        <v>5.6</v>
      </c>
    </row>
    <row r="28" s="1" customFormat="1" ht="100" customHeight="1" spans="1:11">
      <c r="A28" s="16">
        <v>16</v>
      </c>
      <c r="B28" s="16" t="s">
        <v>438</v>
      </c>
      <c r="C28" s="233" t="s">
        <v>521</v>
      </c>
      <c r="D28" s="19" t="s">
        <v>522</v>
      </c>
      <c r="E28" s="19" t="s">
        <v>523</v>
      </c>
      <c r="F28" s="19" t="s">
        <v>524</v>
      </c>
      <c r="G28" s="30" t="s">
        <v>288</v>
      </c>
      <c r="H28" s="31"/>
      <c r="I28" s="43">
        <v>60</v>
      </c>
      <c r="J28" s="43">
        <f t="shared" si="0"/>
        <v>54</v>
      </c>
      <c r="K28" s="43">
        <f t="shared" si="1"/>
        <v>48</v>
      </c>
    </row>
    <row r="29" s="1" customFormat="1" ht="72" customHeight="1" spans="1:11">
      <c r="A29" s="16">
        <v>17</v>
      </c>
      <c r="B29" s="16" t="s">
        <v>438</v>
      </c>
      <c r="C29" s="233" t="s">
        <v>525</v>
      </c>
      <c r="D29" s="19" t="s">
        <v>526</v>
      </c>
      <c r="E29" s="19" t="s">
        <v>527</v>
      </c>
      <c r="F29" s="19" t="s">
        <v>528</v>
      </c>
      <c r="G29" s="30" t="s">
        <v>288</v>
      </c>
      <c r="H29" s="21"/>
      <c r="I29" s="43">
        <v>60</v>
      </c>
      <c r="J29" s="43">
        <f t="shared" si="0"/>
        <v>54</v>
      </c>
      <c r="K29" s="43">
        <f t="shared" si="1"/>
        <v>48</v>
      </c>
    </row>
    <row r="30" s="2" customFormat="1" ht="61" customHeight="1" spans="1:11">
      <c r="A30" s="32">
        <v>18</v>
      </c>
      <c r="B30" s="16" t="s">
        <v>438</v>
      </c>
      <c r="C30" s="235" t="s">
        <v>529</v>
      </c>
      <c r="D30" s="27" t="s">
        <v>530</v>
      </c>
      <c r="E30" s="27" t="s">
        <v>531</v>
      </c>
      <c r="F30" s="27" t="s">
        <v>532</v>
      </c>
      <c r="G30" s="34" t="s">
        <v>519</v>
      </c>
      <c r="H30" s="35"/>
      <c r="I30" s="46">
        <v>7</v>
      </c>
      <c r="J30" s="45">
        <f t="shared" si="0"/>
        <v>6.3</v>
      </c>
      <c r="K30" s="45">
        <f t="shared" si="1"/>
        <v>5.6</v>
      </c>
    </row>
    <row r="31" s="1" customFormat="1" ht="42" customHeight="1" spans="1:11">
      <c r="A31" s="16"/>
      <c r="B31" s="16" t="s">
        <v>438</v>
      </c>
      <c r="C31" s="233" t="s">
        <v>533</v>
      </c>
      <c r="D31" s="19" t="s">
        <v>534</v>
      </c>
      <c r="E31" s="19"/>
      <c r="F31" s="19"/>
      <c r="G31" s="30" t="s">
        <v>519</v>
      </c>
      <c r="H31" s="31" t="s">
        <v>535</v>
      </c>
      <c r="I31" s="43">
        <v>5</v>
      </c>
      <c r="J31" s="45">
        <f t="shared" si="0"/>
        <v>4.5</v>
      </c>
      <c r="K31" s="43">
        <f t="shared" si="1"/>
        <v>4</v>
      </c>
    </row>
    <row r="32" s="2" customFormat="1" ht="70" customHeight="1" spans="1:11">
      <c r="A32" s="32">
        <v>19</v>
      </c>
      <c r="B32" s="16" t="s">
        <v>438</v>
      </c>
      <c r="C32" s="235" t="s">
        <v>536</v>
      </c>
      <c r="D32" s="27" t="s">
        <v>537</v>
      </c>
      <c r="E32" s="27" t="s">
        <v>538</v>
      </c>
      <c r="F32" s="27" t="s">
        <v>539</v>
      </c>
      <c r="G32" s="34" t="s">
        <v>288</v>
      </c>
      <c r="H32" s="35"/>
      <c r="I32" s="46">
        <v>6</v>
      </c>
      <c r="J32" s="45">
        <f t="shared" si="0"/>
        <v>5.4</v>
      </c>
      <c r="K32" s="45">
        <f t="shared" si="1"/>
        <v>4.8</v>
      </c>
    </row>
    <row r="33" s="1" customFormat="1" ht="70" customHeight="1" spans="1:11">
      <c r="A33" s="16">
        <v>20</v>
      </c>
      <c r="B33" s="16" t="s">
        <v>438</v>
      </c>
      <c r="C33" s="236" t="s">
        <v>540</v>
      </c>
      <c r="D33" s="37" t="s">
        <v>541</v>
      </c>
      <c r="E33" s="19" t="s">
        <v>542</v>
      </c>
      <c r="F33" s="19" t="s">
        <v>543</v>
      </c>
      <c r="G33" s="30" t="s">
        <v>544</v>
      </c>
      <c r="H33" s="21"/>
      <c r="I33" s="43">
        <v>20</v>
      </c>
      <c r="J33" s="43">
        <f t="shared" si="0"/>
        <v>18</v>
      </c>
      <c r="K33" s="43">
        <f t="shared" si="1"/>
        <v>16</v>
      </c>
    </row>
    <row r="34" s="1" customFormat="1" ht="111" customHeight="1" spans="1:11">
      <c r="A34" s="16">
        <v>21</v>
      </c>
      <c r="B34" s="16" t="s">
        <v>438</v>
      </c>
      <c r="C34" s="233" t="s">
        <v>545</v>
      </c>
      <c r="D34" s="19" t="s">
        <v>546</v>
      </c>
      <c r="E34" s="19" t="s">
        <v>547</v>
      </c>
      <c r="F34" s="19" t="s">
        <v>548</v>
      </c>
      <c r="G34" s="30" t="s">
        <v>288</v>
      </c>
      <c r="H34" s="21"/>
      <c r="I34" s="43">
        <v>13</v>
      </c>
      <c r="J34" s="45">
        <f t="shared" si="0"/>
        <v>11.7</v>
      </c>
      <c r="K34" s="45">
        <f t="shared" si="1"/>
        <v>10.4</v>
      </c>
    </row>
  </sheetData>
  <autoFilter xmlns:etc="http://www.wps.cn/officeDocument/2017/etCustomData" ref="A1:K34" etc:filterBottomFollowUsedRange="0">
    <extLst/>
  </autoFilter>
  <mergeCells count="11">
    <mergeCell ref="A2:I2"/>
    <mergeCell ref="A3:K3"/>
    <mergeCell ref="A5:H5"/>
    <mergeCell ref="A12:H12"/>
    <mergeCell ref="A23:H23"/>
    <mergeCell ref="A6:A7"/>
    <mergeCell ref="A8:A9"/>
    <mergeCell ref="A14:A15"/>
    <mergeCell ref="A17:A18"/>
    <mergeCell ref="A19:A20"/>
    <mergeCell ref="A30:A3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汇总</vt:lpstr>
      <vt:lpstr>中医类（灸法、拔罐、推拿）</vt:lpstr>
      <vt:lpstr>中医外治类</vt:lpstr>
      <vt:lpstr>产科类</vt:lpstr>
      <vt:lpstr>护理类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陈雪莹</dc:creator>
  <cp:lastModifiedBy>user101166</cp:lastModifiedBy>
  <dcterms:created xsi:type="dcterms:W3CDTF">2025-02-03T09:51:00Z</dcterms:created>
  <dcterms:modified xsi:type="dcterms:W3CDTF">2025-05-19T07:39:36Z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0F58C13DA510DE9E7084F367224DF87F</vt:lpwstr>
  </property>
  <property fmtid="{D5CDD505-2E9C-101B-9397-08002B2CF9AE}" pid="3" name="KSOProductBuildVer">
    <vt:lpwstr>2052-12.1.0.21171</vt:lpwstr>
  </property>
</Properties>
</file>